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DieseArbeitsmappe"/>
  <mc:AlternateContent xmlns:mc="http://schemas.openxmlformats.org/markup-compatibility/2006">
    <mc:Choice Requires="x15">
      <x15ac:absPath xmlns:x15ac="http://schemas.microsoft.com/office/spreadsheetml/2010/11/ac" url="C:\Users\wittma_tob\Documents\EcoServe\Verträge\"/>
    </mc:Choice>
  </mc:AlternateContent>
  <xr:revisionPtr revIDLastSave="0" documentId="13_ncr:1_{65D0AE5A-00CB-4A89-B53D-2B96C916426F}" xr6:coauthVersionLast="40" xr6:coauthVersionMax="40" xr10:uidLastSave="{00000000-0000-0000-0000-000000000000}"/>
  <bookViews>
    <workbookView xWindow="-210" yWindow="840" windowWidth="9720" windowHeight="6555"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51" i="2"/>
  <c r="I49" i="2"/>
  <c r="I47" i="2"/>
  <c r="I46" i="2"/>
  <c r="I45" i="2"/>
  <c r="I42" i="2"/>
  <c r="I41" i="2"/>
  <c r="I37" i="2"/>
  <c r="I35" i="2"/>
  <c r="I33" i="2"/>
  <c r="I32" i="2"/>
  <c r="I31" i="2"/>
  <c r="I28" i="2"/>
  <c r="I27" i="2"/>
  <c r="I23" i="2"/>
  <c r="I21" i="2"/>
  <c r="I20" i="2"/>
  <c r="I17" i="2"/>
  <c r="I16" i="2"/>
  <c r="I15" i="2"/>
  <c r="I14" i="2"/>
  <c r="I13" i="2"/>
  <c r="I12" i="2"/>
  <c r="I11" i="2"/>
  <c r="I66" i="2" l="1"/>
  <c r="K80" i="2"/>
  <c r="M80" i="2"/>
  <c r="O66" i="2"/>
  <c r="I52" i="2"/>
  <c r="K66" i="2"/>
  <c r="M66" i="2"/>
  <c r="O52" i="2"/>
  <c r="I94" i="2"/>
  <c r="K52" i="2"/>
  <c r="K94" i="2"/>
  <c r="M52" i="2"/>
  <c r="M94" i="2"/>
  <c r="O94" i="2"/>
  <c r="I80" i="2"/>
  <c r="K22" i="2"/>
  <c r="M22" i="2"/>
  <c r="O22" i="2"/>
  <c r="O80" i="2"/>
  <c r="I22" i="2"/>
  <c r="I38" i="2"/>
  <c r="O38" i="2"/>
  <c r="K38" i="2"/>
  <c r="M38"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<sst xmlns="http://schemas.openxmlformats.org/spreadsheetml/2006/main" count="225" uniqueCount="151">
  <si>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</si>
  <si>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</si>
  <si>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</si>
  <si>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</si>
  <si>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</si>
  <si>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</si>
  <si>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</si>
  <si>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</si>
  <si>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</si>
  <si>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</si>
  <si>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</si>
  <si>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</si>
  <si>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</si>
  <si>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</si>
  <si>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</si>
  <si>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</si>
  <si>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</si>
  <si>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</si>
  <si>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</si>
  <si>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</si>
  <si>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</si>
  <si>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</si>
  <si>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</si>
  <si>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</si>
  <si>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</si>
  <si>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</si>
  <si>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</si>
  <si>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</si>
  <si>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</si>
  <si>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</si>
  <si>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</si>
  <si>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</si>
  <si>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</si>
  <si>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</si>
  <si>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</si>
  <si>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</si>
  <si>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</si>
  <si>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</si>
  <si>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</si>
  <si>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</si>
  <si>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</si>
  <si>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</si>
  <si>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</si>
  <si>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</si>
  <si>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</si>
  <si>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</si>
  <si>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</si>
  <si>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</si>
  <si>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</si>
  <si>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</si>
  <si>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</si>
  <si>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</si>
  <si>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</si>
  <si>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</si>
  <si>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</si>
  <si>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</si>
  <si>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</si>
  <si>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</si>
  <si>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</si>
  <si>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</si>
  <si>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</si>
  <si>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</si>
  <si>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</si>
  <si>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</si>
  <si>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</si>
  <si>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</si>
  <si>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</si>
  <si>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</si>
  <si>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</si>
  <si>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Company 1</t>
  </si>
  <si>
    <t>Company 2</t>
  </si>
  <si>
    <t>Company 3</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</si>
  <si>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</si>
  <si>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</si>
  <si>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</si>
  <si>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</si>
  <si>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</si>
  <si>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</si>
  <si>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</si>
  <si>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</si>
  <si>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</si>
  <si>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</si>
  <si>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</si>
  <si>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</si>
  <si>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</si>
  <si>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</si>
  <si>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</si>
  <si>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</si>
  <si>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</si>
  <si>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</si>
  <si>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</si>
  <si>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professional experience </t>
  </si>
  <si>
    <t>Specific qualification</t>
  </si>
  <si>
    <t>- special field</t>
  </si>
  <si>
    <t>- management experience</t>
  </si>
  <si>
    <t>- ability to work in a team</t>
  </si>
  <si>
    <t>Regional experience / Knowledge of country</t>
  </si>
  <si>
    <t>Language skills</t>
  </si>
  <si>
    <t>state language</t>
  </si>
  <si>
    <t>Total 1.</t>
  </si>
  <si>
    <t>Total 2.</t>
  </si>
  <si>
    <t>Total 4.</t>
  </si>
  <si>
    <t>Grand Total 1. – 4.</t>
  </si>
  <si>
    <t>Subtotal 4.1</t>
  </si>
  <si>
    <t>Subtotal 4.2</t>
  </si>
  <si>
    <t>Subtotal 4.3</t>
  </si>
  <si>
    <t>Subtotal 4.4</t>
  </si>
  <si>
    <t>Subtotal 4.5</t>
  </si>
  <si>
    <t>Subtotal 4.6</t>
  </si>
  <si>
    <t>Expert 2:</t>
  </si>
  <si>
    <t>- professional experience</t>
  </si>
  <si>
    <t xml:space="preserve">- special field </t>
  </si>
  <si>
    <t xml:space="preserve">Language skills </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</si>
  <si>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</si>
  <si>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</si>
  <si>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</si>
  <si>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</si>
  <si>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</si>
  <si>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</si>
  <si>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</si>
  <si>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</si>
  <si>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</si>
  <si>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</si>
  <si>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</si>
  <si>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</si>
  <si>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</si>
  <si>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</si>
  <si>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</si>
  <si>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</si>
  <si>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</si>
  <si>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</si>
  <si>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</si>
  <si>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</si>
  <si>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</si>
  <si>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</si>
  <si>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</si>
  <si>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</si>
  <si>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</si>
  <si>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</si>
  <si>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</si>
  <si>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</si>
  <si>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Expert 1: Team leader (baseline study)</t>
  </si>
  <si>
    <t>- energy sector specialist</t>
  </si>
  <si>
    <t>baseline/ feasibility studies</t>
  </si>
  <si>
    <t>South Caucasus, CIS countries</t>
  </si>
  <si>
    <t>ECOserve</t>
  </si>
  <si>
    <t>18.2062.0-002</t>
  </si>
  <si>
    <t>English, Armenian</t>
  </si>
  <si>
    <t xml:space="preserve">Lipp, Hans-Joachim </t>
  </si>
  <si>
    <t>3800</t>
  </si>
  <si>
    <t>Siranush Galstyan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</si>
</sst>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0">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0" fontId="1" fillId="3" borderId="0" xfId="0" applyFont="1" applyFill="1" applyBorder="1" applyAlignment="1" applyProtection="1">
      <alignment vertical="center"/>
      <protection locked="0"/>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2" fillId="3" borderId="20" xfId="0" applyNumberFormat="1" applyFont="1" applyFill="1" applyBorder="1" applyAlignment="1" applyProtection="1">
      <alignment horizontal="center" vertical="center"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Prozent" xfId="1" builtinId="5"/>
    <cellStyle name="Standard" xfId="0" builtinId="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J13" sqref="J13"/>
    </sheetView>
  </sheetViews>
  <sheetFormatPr baseColWidth="10"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34" t="s">
        <v>140</v>
      </c>
      <c r="B1" s="135"/>
      <c r="C1" s="135"/>
      <c r="D1" s="135"/>
      <c r="E1" s="135"/>
      <c r="F1" s="135"/>
      <c r="G1" s="61"/>
      <c r="H1" s="61"/>
      <c r="I1" s="61"/>
      <c r="J1" s="61"/>
      <c r="K1" s="61"/>
    </row>
    <row r="2" spans="1:11" ht="26.25" customHeight="1">
      <c r="B2" s="58" t="s">
        <v>74</v>
      </c>
      <c r="C2" s="59" t="s">
        <v>120</v>
      </c>
      <c r="D2" s="59" t="s">
        <v>121</v>
      </c>
    </row>
    <row r="3" spans="1:11" ht="11.25" customHeight="1">
      <c r="B3" s="73" t="s">
        <v>122</v>
      </c>
      <c r="C3" s="75" t="s">
        <v>22</v>
      </c>
      <c r="D3" s="75" t="s">
        <v>23</v>
      </c>
    </row>
    <row r="4" spans="1:11">
      <c r="B4" s="74" t="s">
        <v>123</v>
      </c>
      <c r="C4" s="57" t="s">
        <v>127</v>
      </c>
      <c r="D4" s="57" t="s">
        <v>18</v>
      </c>
    </row>
    <row r="5" spans="1:11">
      <c r="B5" s="74" t="s">
        <v>124</v>
      </c>
      <c r="C5" s="57" t="s">
        <v>127</v>
      </c>
      <c r="D5" s="57" t="s">
        <v>18</v>
      </c>
    </row>
    <row r="6" spans="1:11">
      <c r="B6" s="74" t="s">
        <v>125</v>
      </c>
      <c r="C6" s="75" t="s">
        <v>24</v>
      </c>
      <c r="D6" s="75" t="s">
        <v>126</v>
      </c>
    </row>
    <row r="7" spans="1:11" s="56" customFormat="1" ht="18.75" customHeight="1">
      <c r="B7" s="138" t="s">
        <v>128</v>
      </c>
      <c r="C7" s="138"/>
      <c r="D7" s="138"/>
      <c r="E7" s="138"/>
      <c r="F7" s="138"/>
    </row>
    <row r="8" spans="1:11" ht="39" customHeight="1">
      <c r="A8" s="136" t="s">
        <v>129</v>
      </c>
      <c r="B8" s="139"/>
      <c r="C8" s="139"/>
      <c r="D8" s="139"/>
      <c r="E8" s="139"/>
      <c r="F8" s="139"/>
    </row>
    <row r="9" spans="1:11" ht="27.75" customHeight="1">
      <c r="A9" s="56" t="s">
        <v>4</v>
      </c>
      <c r="B9" s="136" t="s">
        <v>130</v>
      </c>
      <c r="C9" s="137"/>
      <c r="D9" s="137"/>
      <c r="E9" s="137"/>
      <c r="F9" s="137"/>
    </row>
    <row r="10" spans="1:11" ht="29.25" customHeight="1">
      <c r="A10" s="56" t="s">
        <v>5</v>
      </c>
      <c r="B10" s="136" t="s">
        <v>139</v>
      </c>
      <c r="C10" s="137"/>
      <c r="D10" s="137"/>
      <c r="E10" s="137"/>
      <c r="F10" s="137"/>
    </row>
    <row r="11" spans="1:11" ht="17.25" customHeight="1">
      <c r="A11" s="56" t="s">
        <v>8</v>
      </c>
      <c r="B11" s="136" t="s">
        <v>131</v>
      </c>
      <c r="C11" s="137"/>
      <c r="D11" s="137"/>
      <c r="E11" s="137"/>
      <c r="F11" s="137"/>
    </row>
    <row r="12" spans="1:11" ht="44.25" customHeight="1">
      <c r="A12" s="56" t="s">
        <v>9</v>
      </c>
      <c r="B12" s="136" t="s">
        <v>132</v>
      </c>
      <c r="C12" s="137"/>
      <c r="D12" s="137"/>
      <c r="E12" s="137"/>
      <c r="F12" s="137"/>
    </row>
    <row r="13" spans="1:11" ht="44.25" customHeight="1">
      <c r="A13" s="56" t="s">
        <v>10</v>
      </c>
      <c r="B13" s="136" t="s">
        <v>133</v>
      </c>
      <c r="C13" s="137"/>
      <c r="D13" s="137"/>
      <c r="E13" s="137"/>
      <c r="F13" s="137"/>
    </row>
    <row r="14" spans="1:11" ht="18.75" customHeight="1">
      <c r="A14" s="56" t="s">
        <v>11</v>
      </c>
      <c r="B14" s="136" t="s">
        <v>134</v>
      </c>
      <c r="C14" s="137"/>
      <c r="D14" s="137"/>
      <c r="E14" s="137"/>
      <c r="F14" s="137"/>
    </row>
    <row r="15" spans="1:11" ht="15.95" customHeight="1">
      <c r="A15" s="56" t="s">
        <v>19</v>
      </c>
      <c r="B15" s="136" t="s">
        <v>135</v>
      </c>
      <c r="C15" s="137"/>
      <c r="D15" s="137"/>
      <c r="E15" s="137"/>
      <c r="F15" s="137"/>
    </row>
    <row r="16" spans="1:11" ht="75" customHeight="1">
      <c r="A16" s="56" t="s">
        <v>20</v>
      </c>
      <c r="B16" s="136" t="s">
        <v>136</v>
      </c>
      <c r="C16" s="137"/>
      <c r="D16" s="137"/>
      <c r="E16" s="137"/>
      <c r="F16" s="137"/>
    </row>
    <row r="17" spans="1:2">
      <c r="A17" s="76" t="s">
        <v>25</v>
      </c>
      <c r="B17" s="127" t="s">
        <v>137</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Normal="100" zoomScaleSheetLayoutView="75" workbookViewId="0">
      <pane xSplit="4" ySplit="9" topLeftCell="E76" activePane="bottomRight" state="frozen"/>
      <selection pane="topRight" activeCell="E1" sqref="E1"/>
      <selection pane="bottomLeft" activeCell="A10" sqref="A10"/>
      <selection pane="bottomRight" activeCell="E111" sqref="E111"/>
    </sheetView>
  </sheetViews>
  <sheetFormatPr baseColWidth="10" defaultColWidth="5.83203125" defaultRowHeight="10.15" customHeight="1"/>
  <cols>
    <col min="1" max="1" width="4.6640625" style="5" customWidth="1"/>
    <col min="2" max="2" width="8.1640625" style="23" customWidth="1"/>
    <col min="3" max="3" width="39.66406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95" customHeight="1">
      <c r="A1" s="179" t="s">
        <v>63</v>
      </c>
      <c r="B1" s="180"/>
      <c r="C1" s="180"/>
      <c r="D1" s="181"/>
      <c r="E1" s="181"/>
      <c r="F1" s="181"/>
      <c r="G1" s="181"/>
      <c r="H1" s="181"/>
      <c r="I1" s="181"/>
      <c r="J1" s="181"/>
      <c r="K1" s="181"/>
      <c r="L1" s="181"/>
      <c r="M1" s="189"/>
      <c r="N1" s="190"/>
      <c r="O1" s="190"/>
      <c r="P1" s="16"/>
    </row>
    <row r="2" spans="1:16" ht="14.1" customHeight="1">
      <c r="A2" s="182" t="s">
        <v>64</v>
      </c>
      <c r="B2" s="182"/>
      <c r="C2" s="183" t="s">
        <v>149</v>
      </c>
      <c r="D2" s="183"/>
      <c r="E2" s="201" t="s">
        <v>67</v>
      </c>
      <c r="F2" s="202"/>
      <c r="G2" s="193" t="s">
        <v>145</v>
      </c>
      <c r="H2" s="194"/>
      <c r="I2" s="194"/>
      <c r="J2" s="194"/>
      <c r="K2" s="194"/>
      <c r="L2" s="17"/>
      <c r="M2" s="65" t="s">
        <v>68</v>
      </c>
      <c r="N2" s="193"/>
      <c r="O2" s="203"/>
    </row>
    <row r="3" spans="1:16" ht="14.1" customHeight="1">
      <c r="A3" s="187" t="s">
        <v>16</v>
      </c>
      <c r="B3" s="187"/>
      <c r="C3" s="185" t="s">
        <v>148</v>
      </c>
      <c r="D3" s="186"/>
      <c r="E3" s="68"/>
      <c r="F3" s="68"/>
      <c r="G3" s="195"/>
      <c r="H3" s="195"/>
      <c r="I3" s="195"/>
      <c r="J3" s="195"/>
      <c r="K3" s="195"/>
      <c r="L3" s="17"/>
      <c r="M3" s="65" t="s">
        <v>17</v>
      </c>
      <c r="N3" s="198" t="s">
        <v>146</v>
      </c>
      <c r="O3" s="199"/>
    </row>
    <row r="4" spans="1:16" ht="14.1" customHeight="1">
      <c r="A4" s="187" t="s">
        <v>65</v>
      </c>
      <c r="B4" s="187"/>
      <c r="C4" s="185" t="s">
        <v>150</v>
      </c>
      <c r="D4" s="186"/>
      <c r="E4" s="68"/>
      <c r="F4" s="68"/>
      <c r="G4" s="195"/>
      <c r="H4" s="195"/>
      <c r="I4" s="195"/>
      <c r="J4" s="195"/>
      <c r="K4" s="195"/>
      <c r="L4" s="17"/>
      <c r="M4" s="65" t="s">
        <v>21</v>
      </c>
      <c r="N4" s="200"/>
      <c r="O4" s="199"/>
    </row>
    <row r="5" spans="1:16" ht="14.1" customHeight="1">
      <c r="A5" s="174" t="s">
        <v>66</v>
      </c>
      <c r="B5" s="174"/>
      <c r="C5" s="184"/>
      <c r="D5" s="184"/>
      <c r="E5" s="69"/>
      <c r="F5" s="69"/>
      <c r="G5" s="69"/>
      <c r="H5" s="69"/>
      <c r="I5" s="69"/>
      <c r="J5" s="69"/>
      <c r="K5" s="69"/>
      <c r="L5" s="15"/>
      <c r="M5" s="191"/>
      <c r="N5" s="192"/>
      <c r="O5" s="70"/>
    </row>
    <row r="6" spans="1:16" s="1" customFormat="1" ht="27.75" customHeight="1">
      <c r="A6" s="3"/>
      <c r="C6" s="72"/>
      <c r="F6" s="196" t="s">
        <v>69</v>
      </c>
      <c r="G6" s="197"/>
      <c r="H6" s="188" t="s">
        <v>70</v>
      </c>
      <c r="I6" s="188"/>
      <c r="J6" s="188" t="s">
        <v>71</v>
      </c>
      <c r="K6" s="188"/>
      <c r="L6" s="188" t="s">
        <v>72</v>
      </c>
      <c r="M6" s="188"/>
      <c r="N6" s="188" t="s">
        <v>73</v>
      </c>
      <c r="O6" s="188"/>
    </row>
    <row r="7" spans="1:16" s="2" customFormat="1" ht="9.75" customHeight="1">
      <c r="A7" s="6"/>
      <c r="B7" s="175" t="s">
        <v>1</v>
      </c>
      <c r="C7" s="175"/>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76" t="s">
        <v>77</v>
      </c>
      <c r="C8" s="177"/>
      <c r="D8" s="7"/>
      <c r="E8" s="33" t="s">
        <v>74</v>
      </c>
      <c r="F8" s="39" t="s">
        <v>75</v>
      </c>
      <c r="G8" s="40" t="s">
        <v>76</v>
      </c>
      <c r="H8" s="45" t="s">
        <v>75</v>
      </c>
      <c r="I8" s="46" t="s">
        <v>76</v>
      </c>
      <c r="J8" s="45" t="s">
        <v>75</v>
      </c>
      <c r="K8" s="46" t="s">
        <v>76</v>
      </c>
      <c r="L8" s="45" t="s">
        <v>75</v>
      </c>
      <c r="M8" s="46" t="s">
        <v>76</v>
      </c>
      <c r="N8" s="38" t="s">
        <v>75</v>
      </c>
      <c r="O8" s="11" t="s">
        <v>76</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206" t="s">
        <v>84</v>
      </c>
      <c r="C10" s="207"/>
      <c r="D10" s="27"/>
      <c r="E10" s="121"/>
      <c r="F10" s="82"/>
      <c r="G10" s="79"/>
      <c r="H10" s="82"/>
      <c r="I10" s="79"/>
      <c r="J10" s="82"/>
      <c r="K10" s="79"/>
      <c r="L10" s="82"/>
      <c r="M10" s="79"/>
      <c r="N10" s="82"/>
      <c r="O10" s="80"/>
    </row>
    <row r="11" spans="1:16" ht="12" customHeight="1">
      <c r="A11" s="13" t="s">
        <v>26</v>
      </c>
      <c r="B11" s="214" t="s">
        <v>78</v>
      </c>
      <c r="C11" s="214"/>
      <c r="D11" s="124"/>
      <c r="E11" s="101">
        <v>20</v>
      </c>
      <c r="F11" s="78"/>
      <c r="G11" s="106">
        <f>F11*$E11</f>
        <v>0</v>
      </c>
      <c r="H11" s="78"/>
      <c r="I11" s="106">
        <f>H11*$E11</f>
        <v>0</v>
      </c>
      <c r="J11" s="78"/>
      <c r="K11" s="106">
        <f>J11*$E11</f>
        <v>0</v>
      </c>
      <c r="L11" s="78"/>
      <c r="M11" s="106">
        <f>L11*$E11</f>
        <v>0</v>
      </c>
      <c r="N11" s="78"/>
      <c r="O11" s="108">
        <f>N11*$E11</f>
        <v>0</v>
      </c>
    </row>
    <row r="12" spans="1:16" ht="12" customHeight="1">
      <c r="A12" s="13" t="s">
        <v>27</v>
      </c>
      <c r="B12" s="215" t="s">
        <v>79</v>
      </c>
      <c r="C12" s="215"/>
      <c r="D12" s="123"/>
      <c r="E12" s="101">
        <v>0</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209" t="s">
        <v>81</v>
      </c>
      <c r="C13" s="209"/>
      <c r="D13" s="123"/>
      <c r="E13" s="101">
        <v>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209" t="s">
        <v>83</v>
      </c>
      <c r="C14" s="209"/>
      <c r="D14" s="123"/>
      <c r="E14" s="101">
        <v>0</v>
      </c>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209" t="s">
        <v>82</v>
      </c>
      <c r="C15" s="209"/>
      <c r="D15" s="123"/>
      <c r="E15" s="101">
        <v>0</v>
      </c>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215" t="s">
        <v>80</v>
      </c>
      <c r="C16" s="215"/>
      <c r="D16" s="123"/>
      <c r="E16" s="101">
        <v>0</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216" t="s">
        <v>138</v>
      </c>
      <c r="C17" s="217"/>
      <c r="D17" s="122"/>
      <c r="E17" s="101">
        <v>0</v>
      </c>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208" t="s">
        <v>99</v>
      </c>
      <c r="B18" s="146"/>
      <c r="C18" s="146"/>
      <c r="D18" s="8"/>
      <c r="E18" s="98">
        <f>SUM(E11:E17)</f>
        <v>20</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211" t="s">
        <v>85</v>
      </c>
      <c r="C19" s="212"/>
      <c r="D19" s="213"/>
      <c r="E19" s="47" t="s">
        <v>12</v>
      </c>
      <c r="F19" s="82"/>
      <c r="G19" s="89"/>
      <c r="H19" s="82"/>
      <c r="I19" s="89"/>
      <c r="J19" s="82"/>
      <c r="K19" s="89"/>
      <c r="L19" s="82"/>
      <c r="M19" s="89"/>
      <c r="N19" s="82"/>
      <c r="O19" s="92"/>
    </row>
    <row r="20" spans="1:15" ht="25.5" customHeight="1">
      <c r="A20" s="77" t="s">
        <v>6</v>
      </c>
      <c r="B20" s="210" t="s">
        <v>86</v>
      </c>
      <c r="C20" s="210"/>
      <c r="D20" s="6"/>
      <c r="E20" s="101">
        <v>0</v>
      </c>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218" t="s">
        <v>87</v>
      </c>
      <c r="C21" s="218"/>
      <c r="D21" s="219"/>
      <c r="E21" s="101">
        <v>0</v>
      </c>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208" t="s">
        <v>100</v>
      </c>
      <c r="B22" s="146"/>
      <c r="C22" s="146"/>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78" t="s">
        <v>88</v>
      </c>
      <c r="C23" s="178"/>
      <c r="D23" s="28"/>
      <c r="E23" s="102">
        <v>0</v>
      </c>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204" t="s">
        <v>89</v>
      </c>
      <c r="C24" s="204"/>
      <c r="D24" s="27"/>
      <c r="E24" s="47"/>
      <c r="F24" s="82"/>
      <c r="G24" s="89"/>
      <c r="H24" s="82"/>
      <c r="I24" s="89"/>
      <c r="J24" s="82"/>
      <c r="K24" s="89"/>
      <c r="L24" s="82"/>
      <c r="M24" s="89"/>
      <c r="N24" s="82"/>
      <c r="O24" s="92"/>
    </row>
    <row r="25" spans="1:15" ht="12" customHeight="1">
      <c r="A25" s="13" t="s">
        <v>31</v>
      </c>
      <c r="B25" s="205" t="s">
        <v>141</v>
      </c>
      <c r="C25" s="205"/>
      <c r="D25" s="6"/>
      <c r="E25" s="36"/>
      <c r="F25" s="83"/>
      <c r="G25" s="88"/>
      <c r="H25" s="83"/>
      <c r="I25" s="88"/>
      <c r="J25" s="83"/>
      <c r="K25" s="88"/>
      <c r="L25" s="83"/>
      <c r="M25" s="88"/>
      <c r="N25" s="83"/>
      <c r="O25" s="91"/>
    </row>
    <row r="26" spans="1:15" ht="12" customHeight="1">
      <c r="A26" s="13" t="s">
        <v>32</v>
      </c>
      <c r="B26" s="148" t="s">
        <v>90</v>
      </c>
      <c r="C26" s="148"/>
      <c r="D26" s="6"/>
      <c r="E26" s="36"/>
      <c r="F26" s="83"/>
      <c r="G26" s="88"/>
      <c r="H26" s="83"/>
      <c r="I26" s="88"/>
      <c r="J26" s="83"/>
      <c r="K26" s="88"/>
      <c r="L26" s="83"/>
      <c r="M26" s="88"/>
      <c r="N26" s="83"/>
      <c r="O26" s="91"/>
    </row>
    <row r="27" spans="1:15" ht="12" customHeight="1">
      <c r="A27" s="13"/>
      <c r="B27" s="165" t="s">
        <v>91</v>
      </c>
      <c r="C27" s="165"/>
      <c r="D27" s="6"/>
      <c r="E27" s="101">
        <v>25</v>
      </c>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65" t="s">
        <v>142</v>
      </c>
      <c r="C28" s="165"/>
      <c r="D28" s="6"/>
      <c r="E28" s="101">
        <v>15</v>
      </c>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8" t="s">
        <v>92</v>
      </c>
      <c r="C29" s="148"/>
      <c r="D29" s="6"/>
      <c r="E29" s="36"/>
      <c r="F29" s="83"/>
      <c r="G29" s="88"/>
      <c r="H29" s="83"/>
      <c r="I29" s="88"/>
      <c r="J29" s="83"/>
      <c r="K29" s="88"/>
      <c r="L29" s="83"/>
      <c r="M29" s="88"/>
      <c r="N29" s="83"/>
      <c r="O29" s="91"/>
    </row>
    <row r="30" spans="1:15" ht="12" customHeight="1">
      <c r="A30" s="13"/>
      <c r="B30" s="170" t="s">
        <v>93</v>
      </c>
      <c r="C30" s="170"/>
      <c r="D30" s="62"/>
      <c r="E30" s="35"/>
      <c r="F30" s="84"/>
      <c r="G30" s="90"/>
      <c r="H30" s="84"/>
      <c r="I30" s="90"/>
      <c r="J30" s="84"/>
      <c r="K30" s="90"/>
      <c r="L30" s="84"/>
      <c r="M30" s="90"/>
      <c r="N30" s="84"/>
      <c r="O30" s="93"/>
    </row>
    <row r="31" spans="1:15" ht="19.5" customHeight="1">
      <c r="A31" s="13"/>
      <c r="B31" s="141" t="s">
        <v>143</v>
      </c>
      <c r="C31" s="141"/>
      <c r="D31" s="6"/>
      <c r="E31" s="101">
        <v>20</v>
      </c>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171" t="s">
        <v>94</v>
      </c>
      <c r="C32" s="171"/>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70" t="s">
        <v>95</v>
      </c>
      <c r="C33" s="170"/>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42" t="s">
        <v>96</v>
      </c>
      <c r="C34" s="142"/>
      <c r="D34" s="6"/>
      <c r="E34" s="35"/>
      <c r="F34" s="84"/>
      <c r="G34" s="90"/>
      <c r="H34" s="84"/>
      <c r="I34" s="90"/>
      <c r="J34" s="84"/>
      <c r="K34" s="90"/>
      <c r="L34" s="84"/>
      <c r="M34" s="90"/>
      <c r="N34" s="84"/>
      <c r="O34" s="93"/>
    </row>
    <row r="35" spans="1:15" ht="12" customHeight="1">
      <c r="A35" s="13"/>
      <c r="B35" s="173" t="s">
        <v>144</v>
      </c>
      <c r="C35" s="169"/>
      <c r="D35" s="6"/>
      <c r="E35" s="101">
        <v>0</v>
      </c>
      <c r="F35" s="78"/>
      <c r="G35" s="106">
        <f>F35*$E35</f>
        <v>0</v>
      </c>
      <c r="H35" s="78"/>
      <c r="I35" s="106">
        <f>H35*$E35</f>
        <v>0</v>
      </c>
      <c r="J35" s="78"/>
      <c r="K35" s="106">
        <f>J35*$E35</f>
        <v>0</v>
      </c>
      <c r="L35" s="78"/>
      <c r="M35" s="106">
        <f>L35*$E35</f>
        <v>0</v>
      </c>
      <c r="N35" s="78"/>
      <c r="O35" s="108">
        <f>N35*$E35</f>
        <v>0</v>
      </c>
    </row>
    <row r="36" spans="1:15" ht="12" customHeight="1">
      <c r="A36" s="13" t="s">
        <v>35</v>
      </c>
      <c r="B36" s="170" t="s">
        <v>97</v>
      </c>
      <c r="C36" s="170"/>
      <c r="D36" s="62"/>
      <c r="E36" s="35"/>
      <c r="F36" s="84"/>
      <c r="G36" s="90"/>
      <c r="H36" s="84"/>
      <c r="I36" s="90"/>
      <c r="J36" s="84"/>
      <c r="K36" s="90"/>
      <c r="L36" s="84"/>
      <c r="M36" s="90"/>
      <c r="N36" s="84"/>
      <c r="O36" s="93"/>
    </row>
    <row r="37" spans="1:15" ht="12" customHeight="1">
      <c r="A37" s="13"/>
      <c r="B37" s="149" t="s">
        <v>147</v>
      </c>
      <c r="C37" s="149"/>
      <c r="D37" s="6"/>
      <c r="E37" s="101">
        <v>20</v>
      </c>
      <c r="F37" s="78"/>
      <c r="G37" s="106">
        <f>F37*$E37</f>
        <v>0</v>
      </c>
      <c r="H37" s="78"/>
      <c r="I37" s="106">
        <f>H37*$E37</f>
        <v>0</v>
      </c>
      <c r="J37" s="78"/>
      <c r="K37" s="106">
        <f>J37*$E37</f>
        <v>0</v>
      </c>
      <c r="L37" s="78"/>
      <c r="M37" s="106">
        <f>L37*$E37</f>
        <v>0</v>
      </c>
      <c r="N37" s="78"/>
      <c r="O37" s="108">
        <f>N37*$E37</f>
        <v>0</v>
      </c>
    </row>
    <row r="38" spans="1:15" s="21" customFormat="1" ht="12" customHeight="1">
      <c r="A38" s="172" t="s">
        <v>103</v>
      </c>
      <c r="B38" s="163"/>
      <c r="C38" s="163"/>
      <c r="D38" s="9"/>
      <c r="E38" s="99">
        <f>SUM(E27:E37)</f>
        <v>80</v>
      </c>
      <c r="F38" s="81"/>
      <c r="G38" s="113">
        <f>SUM(G27:G37)</f>
        <v>0</v>
      </c>
      <c r="H38" s="81"/>
      <c r="I38" s="113">
        <f>SUM(I27:I37)</f>
        <v>0</v>
      </c>
      <c r="J38" s="81"/>
      <c r="K38" s="113">
        <f>SUM(K27:K37)</f>
        <v>0</v>
      </c>
      <c r="L38" s="81"/>
      <c r="M38" s="113">
        <f>SUM(M27:M37)</f>
        <v>0</v>
      </c>
      <c r="N38" s="81"/>
      <c r="O38" s="114">
        <f>SUM(O27:O37)</f>
        <v>0</v>
      </c>
    </row>
    <row r="39" spans="1:15" ht="12" customHeight="1">
      <c r="A39" s="4" t="s">
        <v>36</v>
      </c>
      <c r="B39" s="147" t="s">
        <v>109</v>
      </c>
      <c r="C39" s="147"/>
      <c r="D39" s="6"/>
      <c r="E39" s="36"/>
      <c r="F39" s="83"/>
      <c r="G39" s="88"/>
      <c r="H39" s="83"/>
      <c r="I39" s="88"/>
      <c r="J39" s="83"/>
      <c r="K39" s="88"/>
      <c r="L39" s="83"/>
      <c r="M39" s="88"/>
      <c r="N39" s="83"/>
      <c r="O39" s="91"/>
    </row>
    <row r="40" spans="1:15" ht="12" customHeight="1">
      <c r="A40" s="4" t="s">
        <v>37</v>
      </c>
      <c r="B40" s="140" t="s">
        <v>90</v>
      </c>
      <c r="C40" s="140"/>
      <c r="D40" s="6"/>
      <c r="E40" s="103"/>
      <c r="F40" s="83"/>
      <c r="G40" s="88"/>
      <c r="H40" s="83"/>
      <c r="I40" s="88"/>
      <c r="J40" s="83"/>
      <c r="K40" s="88"/>
      <c r="L40" s="83"/>
      <c r="M40" s="88"/>
      <c r="N40" s="83"/>
      <c r="O40" s="91"/>
    </row>
    <row r="41" spans="1:15" ht="12" customHeight="1">
      <c r="A41" s="4"/>
      <c r="B41" s="141"/>
      <c r="C41" s="141"/>
      <c r="D41" s="6"/>
      <c r="E41" s="101">
        <v>0</v>
      </c>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65"/>
      <c r="C42" s="165"/>
      <c r="D42" s="6"/>
      <c r="E42" s="101">
        <v>0</v>
      </c>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8" t="s">
        <v>92</v>
      </c>
      <c r="C43" s="148"/>
      <c r="D43" s="6"/>
      <c r="E43" s="37"/>
      <c r="F43" s="85"/>
      <c r="G43" s="88"/>
      <c r="H43" s="85"/>
      <c r="I43" s="88"/>
      <c r="J43" s="85"/>
      <c r="K43" s="88"/>
      <c r="L43" s="85"/>
      <c r="M43" s="88"/>
      <c r="N43" s="85"/>
      <c r="O43" s="91"/>
    </row>
    <row r="44" spans="1:15" ht="12" customHeight="1">
      <c r="A44" s="4"/>
      <c r="B44" s="140" t="s">
        <v>93</v>
      </c>
      <c r="C44" s="140"/>
      <c r="D44" s="62"/>
      <c r="E44" s="64"/>
      <c r="F44" s="86"/>
      <c r="G44" s="90"/>
      <c r="H44" s="86"/>
      <c r="I44" s="90"/>
      <c r="J44" s="86"/>
      <c r="K44" s="90"/>
      <c r="L44" s="86"/>
      <c r="M44" s="90"/>
      <c r="N44" s="86"/>
      <c r="O44" s="93"/>
    </row>
    <row r="45" spans="1:15" ht="12" customHeight="1">
      <c r="A45" s="4"/>
      <c r="B45" s="141"/>
      <c r="C45" s="141"/>
      <c r="D45" s="6"/>
      <c r="E45" s="101">
        <v>0</v>
      </c>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42" t="s">
        <v>94</v>
      </c>
      <c r="C46" s="142"/>
      <c r="D46" s="6"/>
      <c r="E46" s="101">
        <v>0</v>
      </c>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42" t="s">
        <v>95</v>
      </c>
      <c r="C47" s="142"/>
      <c r="D47" s="6"/>
      <c r="E47" s="101">
        <v>0</v>
      </c>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42" t="s">
        <v>96</v>
      </c>
      <c r="C48" s="142"/>
      <c r="D48" s="6"/>
      <c r="E48" s="64"/>
      <c r="F48" s="86"/>
      <c r="G48" s="90"/>
      <c r="H48" s="86"/>
      <c r="I48" s="90"/>
      <c r="J48" s="86"/>
      <c r="K48" s="90"/>
      <c r="L48" s="86"/>
      <c r="M48" s="90"/>
      <c r="N48" s="86"/>
      <c r="O48" s="93"/>
    </row>
    <row r="49" spans="1:15" ht="12" customHeight="1">
      <c r="A49" s="4"/>
      <c r="B49" s="169"/>
      <c r="C49" s="169"/>
      <c r="D49" s="6"/>
      <c r="E49" s="101">
        <v>0</v>
      </c>
      <c r="F49" s="78"/>
      <c r="G49" s="106">
        <f>F49*$E49</f>
        <v>0</v>
      </c>
      <c r="H49" s="78"/>
      <c r="I49" s="106">
        <f>H49*$E49</f>
        <v>0</v>
      </c>
      <c r="J49" s="78"/>
      <c r="K49" s="106">
        <f>J49*$E49</f>
        <v>0</v>
      </c>
      <c r="L49" s="78"/>
      <c r="M49" s="106">
        <f>L49*$E49</f>
        <v>0</v>
      </c>
      <c r="N49" s="78"/>
      <c r="O49" s="108">
        <f>N49*$E49</f>
        <v>0</v>
      </c>
    </row>
    <row r="50" spans="1:15" ht="12" customHeight="1">
      <c r="A50" s="4" t="s">
        <v>40</v>
      </c>
      <c r="B50" s="170" t="s">
        <v>97</v>
      </c>
      <c r="C50" s="170"/>
      <c r="D50" s="62"/>
      <c r="E50" s="64"/>
      <c r="F50" s="86"/>
      <c r="G50" s="90"/>
      <c r="H50" s="86"/>
      <c r="I50" s="90"/>
      <c r="J50" s="86"/>
      <c r="K50" s="90"/>
      <c r="L50" s="86"/>
      <c r="M50" s="90"/>
      <c r="N50" s="86"/>
      <c r="O50" s="93"/>
    </row>
    <row r="51" spans="1:15" ht="12" customHeight="1">
      <c r="B51" s="149"/>
      <c r="C51" s="149"/>
      <c r="D51" s="6"/>
      <c r="E51" s="101">
        <v>0</v>
      </c>
      <c r="F51" s="78"/>
      <c r="G51" s="106">
        <f>F51*$E51</f>
        <v>0</v>
      </c>
      <c r="H51" s="78"/>
      <c r="I51" s="106">
        <f>H51*$E51</f>
        <v>0</v>
      </c>
      <c r="J51" s="78"/>
      <c r="K51" s="106">
        <f>J51*$E51</f>
        <v>0</v>
      </c>
      <c r="L51" s="78"/>
      <c r="M51" s="106">
        <f>L51*$E51</f>
        <v>0</v>
      </c>
      <c r="N51" s="78"/>
      <c r="O51" s="108">
        <f>N51*$E51</f>
        <v>0</v>
      </c>
    </row>
    <row r="52" spans="1:15" ht="12" customHeight="1">
      <c r="A52" s="168" t="s">
        <v>104</v>
      </c>
      <c r="B52" s="163"/>
      <c r="C52" s="163"/>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47"/>
      <c r="C53" s="147"/>
      <c r="D53" s="6"/>
      <c r="E53" s="36"/>
      <c r="F53" s="83"/>
      <c r="G53" s="88"/>
      <c r="H53" s="83"/>
      <c r="I53" s="88"/>
      <c r="J53" s="83"/>
      <c r="K53" s="88"/>
      <c r="L53" s="83"/>
      <c r="M53" s="88"/>
      <c r="N53" s="83"/>
      <c r="O53" s="91"/>
    </row>
    <row r="54" spans="1:15" ht="12" customHeight="1">
      <c r="A54" s="4" t="s">
        <v>42</v>
      </c>
      <c r="B54" s="140" t="s">
        <v>90</v>
      </c>
      <c r="C54" s="140"/>
      <c r="D54" s="6"/>
      <c r="E54" s="36"/>
      <c r="F54" s="83"/>
      <c r="G54" s="88"/>
      <c r="H54" s="83"/>
      <c r="I54" s="88"/>
      <c r="J54" s="83"/>
      <c r="K54" s="88"/>
      <c r="L54" s="83"/>
      <c r="M54" s="88"/>
      <c r="N54" s="83"/>
      <c r="O54" s="91"/>
    </row>
    <row r="55" spans="1:15" ht="12" customHeight="1">
      <c r="A55" s="4"/>
      <c r="B55" s="141"/>
      <c r="C55" s="141"/>
      <c r="D55" s="6"/>
      <c r="E55" s="101">
        <v>0</v>
      </c>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65"/>
      <c r="C56" s="165"/>
      <c r="D56" s="6"/>
      <c r="E56" s="101">
        <v>0</v>
      </c>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8" t="s">
        <v>92</v>
      </c>
      <c r="C57" s="148"/>
      <c r="D57" s="6"/>
      <c r="E57" s="37"/>
      <c r="F57" s="85"/>
      <c r="G57" s="88"/>
      <c r="H57" s="85"/>
      <c r="I57" s="88"/>
      <c r="J57" s="85"/>
      <c r="K57" s="88"/>
      <c r="L57" s="85"/>
      <c r="M57" s="88"/>
      <c r="N57" s="85"/>
      <c r="O57" s="91"/>
    </row>
    <row r="58" spans="1:15" ht="12" customHeight="1">
      <c r="A58" s="4"/>
      <c r="B58" s="140" t="s">
        <v>93</v>
      </c>
      <c r="C58" s="140"/>
      <c r="D58" s="62"/>
      <c r="E58" s="64"/>
      <c r="F58" s="86"/>
      <c r="G58" s="90"/>
      <c r="H58" s="86"/>
      <c r="I58" s="90"/>
      <c r="J58" s="86"/>
      <c r="K58" s="90"/>
      <c r="L58" s="86"/>
      <c r="M58" s="90"/>
      <c r="N58" s="86"/>
      <c r="O58" s="93"/>
    </row>
    <row r="59" spans="1:15" ht="12" customHeight="1">
      <c r="A59" s="4"/>
      <c r="B59" s="141"/>
      <c r="C59" s="141"/>
      <c r="D59" s="6"/>
      <c r="E59" s="101">
        <v>0</v>
      </c>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42" t="s">
        <v>94</v>
      </c>
      <c r="C60" s="142"/>
      <c r="D60" s="6"/>
      <c r="E60" s="101">
        <v>0</v>
      </c>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42" t="s">
        <v>95</v>
      </c>
      <c r="C61" s="142"/>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42" t="s">
        <v>96</v>
      </c>
      <c r="C62" s="142"/>
      <c r="D62" s="6"/>
      <c r="E62" s="64"/>
      <c r="F62" s="86"/>
      <c r="G62" s="90"/>
      <c r="H62" s="86"/>
      <c r="I62" s="90"/>
      <c r="J62" s="86"/>
      <c r="K62" s="90"/>
      <c r="L62" s="86"/>
      <c r="M62" s="90"/>
      <c r="N62" s="86"/>
      <c r="O62" s="93"/>
    </row>
    <row r="63" spans="1:15" ht="12" customHeight="1">
      <c r="A63" s="4"/>
      <c r="B63" s="169"/>
      <c r="C63" s="169"/>
      <c r="D63" s="6"/>
      <c r="E63" s="101">
        <v>0</v>
      </c>
      <c r="F63" s="78"/>
      <c r="G63" s="106">
        <f>F63*$E63</f>
        <v>0</v>
      </c>
      <c r="H63" s="78"/>
      <c r="I63" s="106">
        <f>H63*$E63</f>
        <v>0</v>
      </c>
      <c r="J63" s="78"/>
      <c r="K63" s="106">
        <f>J63*$E63</f>
        <v>0</v>
      </c>
      <c r="L63" s="78"/>
      <c r="M63" s="106">
        <f>L63*$E63</f>
        <v>0</v>
      </c>
      <c r="N63" s="78"/>
      <c r="O63" s="108">
        <f>N63*$E63</f>
        <v>0</v>
      </c>
    </row>
    <row r="64" spans="1:15" ht="12" customHeight="1">
      <c r="A64" s="4" t="s">
        <v>45</v>
      </c>
      <c r="B64" s="170" t="s">
        <v>97</v>
      </c>
      <c r="C64" s="170"/>
      <c r="D64" s="62"/>
      <c r="E64" s="64"/>
      <c r="F64" s="86"/>
      <c r="G64" s="90"/>
      <c r="H64" s="86"/>
      <c r="I64" s="90"/>
      <c r="J64" s="86"/>
      <c r="K64" s="90"/>
      <c r="L64" s="86"/>
      <c r="M64" s="90"/>
      <c r="N64" s="86"/>
      <c r="O64" s="93"/>
    </row>
    <row r="65" spans="1:15" ht="12" customHeight="1">
      <c r="B65" s="149"/>
      <c r="C65" s="149"/>
      <c r="D65" s="6"/>
      <c r="E65" s="101">
        <v>0</v>
      </c>
      <c r="F65" s="78"/>
      <c r="G65" s="106">
        <f>F65*$E65</f>
        <v>0</v>
      </c>
      <c r="H65" s="78"/>
      <c r="I65" s="106">
        <f>H65*$E65</f>
        <v>0</v>
      </c>
      <c r="J65" s="78"/>
      <c r="K65" s="106">
        <f>J65*$E65</f>
        <v>0</v>
      </c>
      <c r="L65" s="78"/>
      <c r="M65" s="106">
        <f>L65*$E65</f>
        <v>0</v>
      </c>
      <c r="N65" s="78"/>
      <c r="O65" s="108">
        <f>N65*$E65</f>
        <v>0</v>
      </c>
    </row>
    <row r="66" spans="1:15" ht="12" customHeight="1">
      <c r="A66" s="168" t="s">
        <v>105</v>
      </c>
      <c r="B66" s="163"/>
      <c r="C66" s="163"/>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47"/>
      <c r="C67" s="147"/>
      <c r="D67" s="6"/>
      <c r="E67" s="36"/>
      <c r="F67" s="83"/>
      <c r="G67" s="88"/>
      <c r="H67" s="83"/>
      <c r="I67" s="88"/>
      <c r="J67" s="83"/>
      <c r="K67" s="88"/>
      <c r="L67" s="83"/>
      <c r="M67" s="88"/>
      <c r="N67" s="83"/>
      <c r="O67" s="91"/>
    </row>
    <row r="68" spans="1:15" ht="12" customHeight="1">
      <c r="A68" s="4" t="s">
        <v>47</v>
      </c>
      <c r="B68" s="140" t="s">
        <v>90</v>
      </c>
      <c r="C68" s="140"/>
      <c r="D68" s="6"/>
      <c r="E68" s="36"/>
      <c r="F68" s="83"/>
      <c r="G68" s="88"/>
      <c r="H68" s="83"/>
      <c r="I68" s="88"/>
      <c r="J68" s="83"/>
      <c r="K68" s="88"/>
      <c r="L68" s="83"/>
      <c r="M68" s="88"/>
      <c r="N68" s="83"/>
      <c r="O68" s="91"/>
    </row>
    <row r="69" spans="1:15" ht="12" customHeight="1">
      <c r="A69" s="4"/>
      <c r="B69" s="141"/>
      <c r="C69" s="141"/>
      <c r="D69" s="6"/>
      <c r="E69" s="101">
        <v>0</v>
      </c>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65"/>
      <c r="C70" s="165"/>
      <c r="D70" s="6"/>
      <c r="E70" s="101">
        <v>0</v>
      </c>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8" t="s">
        <v>92</v>
      </c>
      <c r="C71" s="148"/>
      <c r="D71" s="6"/>
      <c r="E71" s="37"/>
      <c r="F71" s="85"/>
      <c r="G71" s="88"/>
      <c r="H71" s="85"/>
      <c r="I71" s="88"/>
      <c r="J71" s="85"/>
      <c r="K71" s="88"/>
      <c r="L71" s="85"/>
      <c r="M71" s="88"/>
      <c r="N71" s="85"/>
      <c r="O71" s="91"/>
    </row>
    <row r="72" spans="1:15" ht="12" customHeight="1">
      <c r="A72" s="4"/>
      <c r="B72" s="140" t="s">
        <v>93</v>
      </c>
      <c r="C72" s="140"/>
      <c r="D72" s="62"/>
      <c r="E72" s="64"/>
      <c r="F72" s="86"/>
      <c r="G72" s="90"/>
      <c r="H72" s="86"/>
      <c r="I72" s="90"/>
      <c r="J72" s="86"/>
      <c r="K72" s="90"/>
      <c r="L72" s="86"/>
      <c r="M72" s="90"/>
      <c r="N72" s="86"/>
      <c r="O72" s="93"/>
    </row>
    <row r="73" spans="1:15" ht="12" customHeight="1">
      <c r="A73" s="4"/>
      <c r="B73" s="141"/>
      <c r="C73" s="141"/>
      <c r="D73" s="6"/>
      <c r="E73" s="101">
        <v>0</v>
      </c>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42" t="s">
        <v>94</v>
      </c>
      <c r="C74" s="142"/>
      <c r="D74" s="6"/>
      <c r="E74" s="101">
        <v>0</v>
      </c>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42" t="s">
        <v>95</v>
      </c>
      <c r="C75" s="142"/>
      <c r="D75" s="6"/>
      <c r="E75" s="101">
        <v>0</v>
      </c>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42" t="s">
        <v>96</v>
      </c>
      <c r="C76" s="142"/>
      <c r="D76" s="6"/>
      <c r="E76" s="64"/>
      <c r="F76" s="86"/>
      <c r="G76" s="90"/>
      <c r="H76" s="86"/>
      <c r="I76" s="90"/>
      <c r="J76" s="86"/>
      <c r="K76" s="90"/>
      <c r="L76" s="86"/>
      <c r="M76" s="90"/>
      <c r="N76" s="86"/>
      <c r="O76" s="93"/>
    </row>
    <row r="77" spans="1:15" ht="12" customHeight="1">
      <c r="A77" s="4"/>
      <c r="B77" s="169"/>
      <c r="C77" s="169"/>
      <c r="D77" s="6"/>
      <c r="E77" s="101">
        <v>0</v>
      </c>
      <c r="F77" s="78"/>
      <c r="G77" s="106">
        <f>F77*$E77</f>
        <v>0</v>
      </c>
      <c r="H77" s="78"/>
      <c r="I77" s="106">
        <f>H77*$E77</f>
        <v>0</v>
      </c>
      <c r="J77" s="78"/>
      <c r="K77" s="106">
        <f>J77*$E77</f>
        <v>0</v>
      </c>
      <c r="L77" s="78"/>
      <c r="M77" s="106">
        <f>L77*$E77</f>
        <v>0</v>
      </c>
      <c r="N77" s="78"/>
      <c r="O77" s="108">
        <f>N77*$E77</f>
        <v>0</v>
      </c>
    </row>
    <row r="78" spans="1:15" ht="12" customHeight="1">
      <c r="A78" s="4" t="s">
        <v>50</v>
      </c>
      <c r="B78" s="170" t="s">
        <v>97</v>
      </c>
      <c r="C78" s="170"/>
      <c r="D78" s="62"/>
      <c r="E78" s="64"/>
      <c r="F78" s="86"/>
      <c r="G78" s="90"/>
      <c r="H78" s="86"/>
      <c r="I78" s="90"/>
      <c r="J78" s="86"/>
      <c r="K78" s="90"/>
      <c r="L78" s="86"/>
      <c r="M78" s="90"/>
      <c r="N78" s="86"/>
      <c r="O78" s="93"/>
    </row>
    <row r="79" spans="1:15" ht="12" customHeight="1">
      <c r="B79" s="149"/>
      <c r="C79" s="149"/>
      <c r="D79" s="6"/>
      <c r="E79" s="101">
        <v>0</v>
      </c>
      <c r="F79" s="78"/>
      <c r="G79" s="106">
        <f>F79*$E79</f>
        <v>0</v>
      </c>
      <c r="H79" s="78"/>
      <c r="I79" s="106">
        <f>H79*$E79</f>
        <v>0</v>
      </c>
      <c r="J79" s="78"/>
      <c r="K79" s="106">
        <f>J79*$E79</f>
        <v>0</v>
      </c>
      <c r="L79" s="78"/>
      <c r="M79" s="106">
        <f>L79*$E79</f>
        <v>0</v>
      </c>
      <c r="N79" s="78"/>
      <c r="O79" s="108">
        <f>N79*$E79</f>
        <v>0</v>
      </c>
    </row>
    <row r="80" spans="1:15" ht="12" customHeight="1">
      <c r="A80" s="172" t="s">
        <v>106</v>
      </c>
      <c r="B80" s="163"/>
      <c r="C80" s="163"/>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47"/>
      <c r="C81" s="147"/>
      <c r="D81" s="6"/>
      <c r="E81" s="36"/>
      <c r="F81" s="83"/>
      <c r="G81" s="88"/>
      <c r="H81" s="83"/>
      <c r="I81" s="88"/>
      <c r="J81" s="83"/>
      <c r="K81" s="88"/>
      <c r="L81" s="83"/>
      <c r="M81" s="88"/>
      <c r="N81" s="83"/>
      <c r="O81" s="91"/>
    </row>
    <row r="82" spans="1:15" ht="12" customHeight="1">
      <c r="A82" s="4" t="s">
        <v>52</v>
      </c>
      <c r="B82" s="148" t="s">
        <v>90</v>
      </c>
      <c r="C82" s="148"/>
      <c r="D82" s="6"/>
      <c r="E82" s="36"/>
      <c r="F82" s="83"/>
      <c r="G82" s="88"/>
      <c r="H82" s="83"/>
      <c r="I82" s="88"/>
      <c r="J82" s="83"/>
      <c r="K82" s="88"/>
      <c r="L82" s="83"/>
      <c r="M82" s="88"/>
      <c r="N82" s="83"/>
      <c r="O82" s="91"/>
    </row>
    <row r="83" spans="1:15" ht="12" customHeight="1">
      <c r="A83" s="4"/>
      <c r="B83" s="165"/>
      <c r="C83" s="165"/>
      <c r="D83" s="6"/>
      <c r="E83" s="101">
        <v>0</v>
      </c>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65" t="s">
        <v>110</v>
      </c>
      <c r="C84" s="165"/>
      <c r="D84" s="6"/>
      <c r="E84" s="101">
        <v>0</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42" t="s">
        <v>92</v>
      </c>
      <c r="C85" s="142"/>
      <c r="D85" s="6"/>
      <c r="E85" s="37"/>
      <c r="F85" s="83"/>
      <c r="G85" s="88"/>
      <c r="H85" s="83"/>
      <c r="I85" s="88"/>
      <c r="J85" s="83"/>
      <c r="K85" s="88"/>
      <c r="L85" s="83"/>
      <c r="M85" s="88"/>
      <c r="N85" s="83"/>
      <c r="O85" s="91"/>
    </row>
    <row r="86" spans="1:15" ht="12" customHeight="1">
      <c r="A86" s="4"/>
      <c r="B86" s="166" t="s">
        <v>111</v>
      </c>
      <c r="C86" s="166"/>
      <c r="D86" s="62"/>
      <c r="E86" s="64"/>
      <c r="F86" s="84"/>
      <c r="G86" s="90"/>
      <c r="H86" s="84"/>
      <c r="I86" s="90"/>
      <c r="J86" s="84"/>
      <c r="K86" s="90"/>
      <c r="L86" s="84"/>
      <c r="M86" s="90"/>
      <c r="N86" s="84"/>
      <c r="O86" s="93"/>
    </row>
    <row r="87" spans="1:15" ht="12" customHeight="1">
      <c r="A87" s="4"/>
      <c r="B87" s="167"/>
      <c r="C87" s="167"/>
      <c r="D87" s="6"/>
      <c r="E87" s="101">
        <v>0</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164" t="s">
        <v>119</v>
      </c>
      <c r="C88" s="164"/>
      <c r="D88" s="6"/>
      <c r="E88" s="101">
        <v>0</v>
      </c>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143" t="s">
        <v>95</v>
      </c>
      <c r="C89" s="143"/>
      <c r="D89" s="6"/>
      <c r="E89" s="101">
        <v>0</v>
      </c>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143" t="s">
        <v>96</v>
      </c>
      <c r="C90" s="143"/>
      <c r="D90" s="6"/>
      <c r="E90" s="64"/>
      <c r="F90" s="84"/>
      <c r="G90" s="90"/>
      <c r="H90" s="84"/>
      <c r="I90" s="90"/>
      <c r="J90" s="84"/>
      <c r="K90" s="90"/>
      <c r="L90" s="84"/>
      <c r="M90" s="90"/>
      <c r="N90" s="84"/>
      <c r="O90" s="93"/>
    </row>
    <row r="91" spans="1:15" s="132" customFormat="1" ht="12" customHeight="1">
      <c r="A91" s="128"/>
      <c r="B91" s="144"/>
      <c r="C91" s="144"/>
      <c r="D91" s="129"/>
      <c r="E91" s="101">
        <v>0</v>
      </c>
      <c r="F91" s="78"/>
      <c r="G91" s="130">
        <f>F91*$E91</f>
        <v>0</v>
      </c>
      <c r="H91" s="78"/>
      <c r="I91" s="130">
        <f>H91*$E91</f>
        <v>0</v>
      </c>
      <c r="J91" s="78"/>
      <c r="K91" s="130">
        <f>J91*$E91</f>
        <v>0</v>
      </c>
      <c r="L91" s="78"/>
      <c r="M91" s="130">
        <f>L91*$E91</f>
        <v>0</v>
      </c>
      <c r="N91" s="78"/>
      <c r="O91" s="131">
        <f>N91*$E91</f>
        <v>0</v>
      </c>
    </row>
    <row r="92" spans="1:15" ht="12" customHeight="1">
      <c r="A92" s="4" t="s">
        <v>54</v>
      </c>
      <c r="B92" s="143" t="s">
        <v>112</v>
      </c>
      <c r="C92" s="143"/>
      <c r="D92" s="62"/>
      <c r="E92" s="64"/>
      <c r="F92" s="84"/>
      <c r="G92" s="90"/>
      <c r="H92" s="84"/>
      <c r="I92" s="90"/>
      <c r="J92" s="84"/>
      <c r="K92" s="90"/>
      <c r="L92" s="84"/>
      <c r="M92" s="90"/>
      <c r="N92" s="84"/>
      <c r="O92" s="93"/>
    </row>
    <row r="93" spans="1:15" ht="12" customHeight="1">
      <c r="A93" s="6"/>
      <c r="B93" s="149" t="s">
        <v>98</v>
      </c>
      <c r="C93" s="149"/>
      <c r="D93" s="6"/>
      <c r="E93" s="101">
        <v>0</v>
      </c>
      <c r="F93" s="78"/>
      <c r="G93" s="106">
        <f>F93*$E93</f>
        <v>0</v>
      </c>
      <c r="H93" s="78"/>
      <c r="I93" s="106">
        <f>H93*$E93</f>
        <v>0</v>
      </c>
      <c r="J93" s="78"/>
      <c r="K93" s="106">
        <f>J93*$E93</f>
        <v>0</v>
      </c>
      <c r="L93" s="78"/>
      <c r="M93" s="106">
        <f>L93*$E93</f>
        <v>0</v>
      </c>
      <c r="N93" s="78"/>
      <c r="O93" s="108">
        <f>N93*$E93</f>
        <v>0</v>
      </c>
    </row>
    <row r="94" spans="1:15" ht="12" customHeight="1">
      <c r="A94" s="145" t="s">
        <v>107</v>
      </c>
      <c r="B94" s="146"/>
      <c r="C94" s="146"/>
      <c r="D94" s="8"/>
      <c r="E94" s="98">
        <f>SUM(E83:E93)</f>
        <v>0</v>
      </c>
      <c r="F94" s="87"/>
      <c r="G94" s="113">
        <f>SUM(G82:G93)</f>
        <v>0</v>
      </c>
      <c r="H94" s="87"/>
      <c r="I94" s="113">
        <f>SUM(I82:I93)</f>
        <v>0</v>
      </c>
      <c r="J94" s="87"/>
      <c r="K94" s="113">
        <f>SUM(K82:K93)</f>
        <v>0</v>
      </c>
      <c r="L94" s="87"/>
      <c r="M94" s="113">
        <f>SUM(M82:M93)</f>
        <v>0</v>
      </c>
      <c r="N94" s="87"/>
      <c r="O94" s="114">
        <f>SUM(O82:O93)</f>
        <v>0</v>
      </c>
    </row>
    <row r="95" spans="1:15" ht="12" customHeight="1">
      <c r="A95" s="4" t="s">
        <v>56</v>
      </c>
      <c r="B95" s="147"/>
      <c r="C95" s="147"/>
      <c r="D95" s="6"/>
      <c r="E95" s="36"/>
      <c r="F95" s="83"/>
      <c r="G95" s="88"/>
      <c r="H95" s="83"/>
      <c r="I95" s="88"/>
      <c r="J95" s="83"/>
      <c r="K95" s="88"/>
      <c r="L95" s="83"/>
      <c r="M95" s="88"/>
      <c r="N95" s="83"/>
      <c r="O95" s="91"/>
    </row>
    <row r="96" spans="1:15" ht="12" customHeight="1">
      <c r="A96" s="4" t="s">
        <v>57</v>
      </c>
      <c r="B96" s="148" t="s">
        <v>90</v>
      </c>
      <c r="C96" s="148"/>
      <c r="D96" s="6"/>
      <c r="E96" s="36"/>
      <c r="F96" s="83"/>
      <c r="G96" s="88"/>
      <c r="H96" s="83"/>
      <c r="I96" s="88"/>
      <c r="J96" s="83"/>
      <c r="K96" s="88"/>
      <c r="L96" s="83"/>
      <c r="M96" s="88"/>
      <c r="N96" s="83"/>
      <c r="O96" s="91"/>
    </row>
    <row r="97" spans="1:15" ht="12" customHeight="1">
      <c r="A97" s="4"/>
      <c r="B97" s="165"/>
      <c r="C97" s="165"/>
      <c r="D97" s="6"/>
      <c r="E97" s="101">
        <v>0</v>
      </c>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65"/>
      <c r="C98" s="165"/>
      <c r="D98" s="6"/>
      <c r="E98" s="101">
        <v>0</v>
      </c>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42" t="s">
        <v>92</v>
      </c>
      <c r="C99" s="142"/>
      <c r="D99" s="6"/>
      <c r="E99" s="36"/>
      <c r="F99" s="83"/>
      <c r="G99" s="88"/>
      <c r="H99" s="83"/>
      <c r="I99" s="88"/>
      <c r="J99" s="83"/>
      <c r="K99" s="88"/>
      <c r="L99" s="83"/>
      <c r="M99" s="88"/>
      <c r="N99" s="97"/>
      <c r="O99" s="91"/>
    </row>
    <row r="100" spans="1:15" ht="12" customHeight="1">
      <c r="A100" s="4"/>
      <c r="B100" s="140" t="s">
        <v>93</v>
      </c>
      <c r="C100" s="140"/>
      <c r="D100" s="62"/>
      <c r="E100" s="35"/>
      <c r="F100" s="84"/>
      <c r="G100" s="90"/>
      <c r="H100" s="84"/>
      <c r="I100" s="90"/>
      <c r="J100" s="84"/>
      <c r="K100" s="90"/>
      <c r="L100" s="84"/>
      <c r="M100" s="90"/>
      <c r="N100" s="84"/>
      <c r="O100" s="93"/>
    </row>
    <row r="101" spans="1:15" ht="12" customHeight="1">
      <c r="A101" s="4"/>
      <c r="B101" s="141"/>
      <c r="C101" s="141"/>
      <c r="D101" s="6"/>
      <c r="E101" s="101">
        <v>0</v>
      </c>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42" t="s">
        <v>94</v>
      </c>
      <c r="C102" s="142"/>
      <c r="D102" s="6"/>
      <c r="E102" s="101">
        <v>0</v>
      </c>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143" t="s">
        <v>95</v>
      </c>
      <c r="C103" s="143"/>
      <c r="D103" s="6"/>
      <c r="E103" s="101">
        <v>0</v>
      </c>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143" t="s">
        <v>96</v>
      </c>
      <c r="C104" s="143"/>
      <c r="D104" s="6"/>
      <c r="E104" s="35"/>
      <c r="F104" s="84"/>
      <c r="G104" s="90"/>
      <c r="H104" s="84"/>
      <c r="I104" s="90"/>
      <c r="J104" s="84"/>
      <c r="K104" s="90"/>
      <c r="L104" s="84"/>
      <c r="M104" s="90"/>
      <c r="N104" s="84"/>
      <c r="O104" s="93"/>
    </row>
    <row r="105" spans="1:15" s="133" customFormat="1" ht="12" customHeight="1">
      <c r="A105" s="128"/>
      <c r="B105" s="144"/>
      <c r="C105" s="144"/>
      <c r="D105" s="129"/>
      <c r="E105" s="101">
        <v>0</v>
      </c>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143" t="s">
        <v>112</v>
      </c>
      <c r="C106" s="143"/>
      <c r="D106" s="62"/>
      <c r="E106" s="35"/>
      <c r="F106" s="84"/>
      <c r="G106" s="90"/>
      <c r="H106" s="84"/>
      <c r="I106" s="90"/>
      <c r="J106" s="84"/>
      <c r="K106" s="90"/>
      <c r="L106" s="84"/>
      <c r="M106" s="90"/>
      <c r="N106" s="84"/>
      <c r="O106" s="93"/>
    </row>
    <row r="107" spans="1:15" ht="12" customHeight="1">
      <c r="A107" s="6"/>
      <c r="B107" s="149"/>
      <c r="C107" s="149"/>
      <c r="D107" s="6"/>
      <c r="E107" s="101">
        <v>0</v>
      </c>
      <c r="F107" s="78"/>
      <c r="G107" s="106">
        <f>F107*$E107</f>
        <v>0</v>
      </c>
      <c r="H107" s="78"/>
      <c r="I107" s="106">
        <f>H107*$E107</f>
        <v>0</v>
      </c>
      <c r="J107" s="78"/>
      <c r="K107" s="106">
        <f>J107*$E107</f>
        <v>0</v>
      </c>
      <c r="L107" s="78"/>
      <c r="M107" s="106">
        <f>L107*$E107</f>
        <v>0</v>
      </c>
      <c r="N107" s="78"/>
      <c r="O107" s="108">
        <f>N107*$E107</f>
        <v>0</v>
      </c>
    </row>
    <row r="108" spans="1:15" s="21" customFormat="1" ht="12" customHeight="1">
      <c r="A108" s="145" t="s">
        <v>108</v>
      </c>
      <c r="B108" s="146"/>
      <c r="C108" s="146"/>
      <c r="D108" s="8"/>
      <c r="E108" s="98">
        <f>SUM(E97:E107)</f>
        <v>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160" t="s">
        <v>113</v>
      </c>
      <c r="C109" s="161"/>
      <c r="D109" s="20"/>
      <c r="E109" s="101"/>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162" t="s">
        <v>101</v>
      </c>
      <c r="B110" s="163"/>
      <c r="C110" s="163"/>
      <c r="D110" s="8"/>
      <c r="E110" s="98">
        <f>E109+E108+E94+E52+E38+E66+E80</f>
        <v>80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162" t="s">
        <v>102</v>
      </c>
      <c r="B111" s="146"/>
      <c r="C111" s="146"/>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114</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153" t="s">
        <v>115</v>
      </c>
      <c r="B113" s="154"/>
      <c r="C113" s="154"/>
      <c r="D113" s="6"/>
      <c r="E113" s="36"/>
      <c r="F113" s="48"/>
      <c r="G113" s="119"/>
      <c r="H113" s="43"/>
      <c r="I113" s="119"/>
      <c r="J113" s="43"/>
      <c r="K113" s="119"/>
      <c r="L113" s="43"/>
      <c r="M113" s="119"/>
      <c r="N113" s="31"/>
      <c r="O113" s="120"/>
    </row>
    <row r="114" spans="1:16" ht="17.100000000000001" customHeight="1">
      <c r="A114" s="96" t="s">
        <v>10</v>
      </c>
      <c r="B114" s="155" t="s">
        <v>116</v>
      </c>
      <c r="C114" s="156"/>
      <c r="D114" s="29"/>
      <c r="E114" s="50"/>
      <c r="F114" s="51"/>
      <c r="G114" s="54" t="s">
        <v>12</v>
      </c>
      <c r="H114" s="51"/>
      <c r="I114" s="54" t="s">
        <v>12</v>
      </c>
      <c r="J114" s="51"/>
      <c r="K114" s="54" t="s">
        <v>12</v>
      </c>
      <c r="L114" s="51"/>
      <c r="M114" s="54" t="s">
        <v>12</v>
      </c>
      <c r="N114" s="52"/>
      <c r="O114" s="55" t="s">
        <v>12</v>
      </c>
      <c r="P114" s="53"/>
    </row>
    <row r="115" spans="1:16" ht="12" customHeight="1">
      <c r="A115" s="157" t="s">
        <v>115</v>
      </c>
      <c r="B115" s="154"/>
      <c r="C115" s="154"/>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150" t="s">
        <v>117</v>
      </c>
      <c r="B117" s="137"/>
      <c r="C117" s="137"/>
      <c r="D117" s="137"/>
      <c r="E117" s="137"/>
      <c r="F117" s="137"/>
      <c r="G117" s="137"/>
      <c r="H117" s="137"/>
      <c r="I117" s="137"/>
      <c r="J117" s="137"/>
      <c r="K117" s="137"/>
      <c r="L117" s="137"/>
      <c r="M117" s="137"/>
      <c r="N117" s="137"/>
      <c r="O117" s="137"/>
    </row>
    <row r="118" spans="1:16" ht="12.75" customHeight="1">
      <c r="A118" s="158"/>
      <c r="B118" s="159"/>
      <c r="C118" s="159"/>
      <c r="D118" s="159"/>
    </row>
    <row r="119" spans="1:16" ht="12" customHeight="1">
      <c r="A119" s="151" t="s">
        <v>118</v>
      </c>
      <c r="B119" s="152"/>
      <c r="C119" s="152"/>
      <c r="D119" s="152"/>
    </row>
  </sheetData>
  <sheetProtection password="D098" sheet="1" objects="1" scenarios="1" formatRows="0"/>
  <mergeCells count="131">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Remarks</vt:lpstr>
      <vt:lpstr>Assessment</vt:lpstr>
      <vt:lpstr>Assessment!Druckbereich</vt:lpstr>
      <vt:lpstr>Remarks!Druckbereich</vt:lpstr>
      <vt:lpstr>Assessment!Drucktitel</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Gayane Nalbandyan</dc:creator>
  <cp:keywords>Form 31-2, Interessensbekundung Bewertung</cp:keywords>
  <cp:lastModifiedBy>Tobias Wittmann</cp:lastModifiedBy>
  <cp:lastPrinted>2018-12-27T11:58:58Z</cp:lastPrinted>
  <dcterms:created xsi:type="dcterms:W3CDTF">2001-02-21T08:54:43Z</dcterms:created>
  <dcterms:modified xsi:type="dcterms:W3CDTF">2018-12-28T07:47:56Z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