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tir_ell\Desktop\43-20 Sirvard\"/>
    </mc:Choice>
  </mc:AlternateContent>
  <xr:revisionPtr revIDLastSave="0" documentId="13_ncr:1_{FD2BC7D8-DDED-473F-89FB-0E1FD1FFAA88}" xr6:coauthVersionLast="36" xr6:coauthVersionMax="45" xr10:uidLastSave="{00000000-0000-0000-0000-000000000000}"/>
  <bookViews>
    <workbookView xWindow="-105" yWindow="-105" windowWidth="19425" windowHeight="10425" tabRatio="254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5" i="1" l="1"/>
  <c r="M75" i="1"/>
  <c r="K75" i="1"/>
  <c r="I75" i="1"/>
  <c r="G75" i="1"/>
  <c r="O74" i="1"/>
  <c r="M74" i="1"/>
  <c r="K74" i="1"/>
  <c r="I74" i="1"/>
  <c r="G74" i="1"/>
  <c r="P62" i="1"/>
  <c r="N62" i="1"/>
  <c r="L62" i="1"/>
  <c r="J62" i="1"/>
  <c r="H62" i="1"/>
  <c r="G62" i="1"/>
  <c r="P61" i="1"/>
  <c r="P59" i="1"/>
  <c r="P58" i="1"/>
  <c r="P55" i="1"/>
  <c r="P54" i="1"/>
  <c r="N61" i="1"/>
  <c r="N59" i="1"/>
  <c r="N58" i="1"/>
  <c r="N55" i="1"/>
  <c r="N54" i="1"/>
  <c r="L61" i="1"/>
  <c r="L59" i="1"/>
  <c r="L58" i="1"/>
  <c r="L55" i="1"/>
  <c r="L54" i="1"/>
  <c r="J61" i="1"/>
  <c r="J59" i="1"/>
  <c r="J58" i="1"/>
  <c r="J55" i="1"/>
  <c r="J54" i="1"/>
  <c r="H61" i="1"/>
  <c r="H59" i="1"/>
  <c r="H58" i="1"/>
  <c r="H55" i="1"/>
  <c r="H54" i="1"/>
  <c r="H51" i="1"/>
  <c r="P50" i="1"/>
  <c r="P48" i="1"/>
  <c r="P47" i="1"/>
  <c r="P46" i="1"/>
  <c r="P44" i="1"/>
  <c r="P43" i="1"/>
  <c r="N50" i="1"/>
  <c r="N48" i="1"/>
  <c r="N47" i="1"/>
  <c r="N46" i="1"/>
  <c r="N44" i="1"/>
  <c r="N43" i="1"/>
  <c r="L50" i="1"/>
  <c r="L48" i="1"/>
  <c r="L47" i="1"/>
  <c r="L46" i="1"/>
  <c r="L44" i="1"/>
  <c r="L43" i="1"/>
  <c r="J48" i="1"/>
  <c r="J50" i="1"/>
  <c r="J47" i="1"/>
  <c r="J46" i="1"/>
  <c r="J44" i="1"/>
  <c r="J43" i="1"/>
  <c r="H50" i="1"/>
  <c r="H48" i="1"/>
  <c r="H47" i="1"/>
  <c r="H46" i="1"/>
  <c r="H44" i="1"/>
  <c r="H43" i="1"/>
  <c r="O62" i="1"/>
  <c r="M62" i="1"/>
  <c r="K62" i="1"/>
  <c r="I62" i="1"/>
  <c r="O51" i="1"/>
  <c r="M51" i="1"/>
  <c r="K51" i="1"/>
  <c r="I51" i="1"/>
  <c r="G51" i="1"/>
  <c r="G37" i="1"/>
  <c r="P37" i="1"/>
  <c r="N37" i="1"/>
  <c r="L37" i="1"/>
  <c r="J37" i="1"/>
  <c r="H37" i="1"/>
  <c r="P30" i="1"/>
  <c r="P32" i="1"/>
  <c r="P33" i="1"/>
  <c r="P34" i="1"/>
  <c r="P36" i="1"/>
  <c r="P29" i="1"/>
  <c r="N30" i="1"/>
  <c r="N32" i="1"/>
  <c r="N33" i="1"/>
  <c r="N34" i="1"/>
  <c r="N36" i="1"/>
  <c r="N29" i="1"/>
  <c r="L30" i="1"/>
  <c r="L32" i="1"/>
  <c r="L33" i="1"/>
  <c r="L34" i="1"/>
  <c r="L36" i="1"/>
  <c r="L29" i="1"/>
  <c r="J30" i="1"/>
  <c r="J32" i="1"/>
  <c r="J33" i="1"/>
  <c r="J34" i="1"/>
  <c r="J36" i="1"/>
  <c r="J29" i="1"/>
  <c r="H30" i="1"/>
  <c r="H32" i="1"/>
  <c r="H33" i="1"/>
  <c r="H34" i="1"/>
  <c r="H36" i="1"/>
  <c r="H29" i="1"/>
  <c r="O37" i="1"/>
  <c r="M37" i="1"/>
  <c r="K37" i="1"/>
  <c r="I37" i="1"/>
  <c r="H23" i="1"/>
  <c r="O25" i="1"/>
  <c r="M25" i="1"/>
  <c r="K25" i="1"/>
  <c r="I25" i="1"/>
  <c r="G25" i="1"/>
  <c r="O21" i="1"/>
  <c r="M21" i="1"/>
  <c r="K21" i="1"/>
  <c r="I21" i="1"/>
  <c r="G21" i="1"/>
  <c r="O14" i="1"/>
  <c r="M14" i="1"/>
  <c r="K14" i="1"/>
  <c r="I14" i="1"/>
  <c r="G14" i="1"/>
  <c r="P25" i="1"/>
  <c r="N25" i="1"/>
  <c r="L25" i="1"/>
  <c r="J25" i="1"/>
  <c r="H25" i="1"/>
  <c r="P24" i="1"/>
  <c r="P23" i="1"/>
  <c r="N24" i="1"/>
  <c r="N23" i="1"/>
  <c r="L24" i="1"/>
  <c r="L23" i="1"/>
  <c r="J24" i="1"/>
  <c r="J23" i="1"/>
  <c r="H24" i="1"/>
  <c r="P18" i="1"/>
  <c r="P17" i="1"/>
  <c r="N18" i="1"/>
  <c r="N17" i="1"/>
  <c r="L18" i="1"/>
  <c r="L17" i="1"/>
  <c r="J18" i="1"/>
  <c r="J17" i="1"/>
  <c r="H18" i="1"/>
  <c r="H17" i="1"/>
  <c r="P8" i="1"/>
  <c r="P9" i="1"/>
  <c r="P10" i="1"/>
  <c r="P11" i="1"/>
  <c r="P12" i="1"/>
  <c r="P7" i="1"/>
  <c r="N8" i="1"/>
  <c r="N9" i="1"/>
  <c r="N10" i="1"/>
  <c r="N11" i="1"/>
  <c r="N12" i="1"/>
  <c r="N7" i="1"/>
  <c r="L8" i="1"/>
  <c r="L9" i="1"/>
  <c r="L10" i="1"/>
  <c r="L11" i="1"/>
  <c r="L12" i="1"/>
  <c r="L7" i="1"/>
  <c r="J8" i="1"/>
  <c r="J9" i="1"/>
  <c r="J10" i="1"/>
  <c r="J11" i="1"/>
  <c r="J12" i="1"/>
  <c r="J7" i="1"/>
  <c r="H8" i="1"/>
  <c r="H9" i="1"/>
  <c r="H10" i="1"/>
  <c r="H11" i="1"/>
  <c r="H12" i="1"/>
  <c r="H7" i="1"/>
  <c r="L21" i="1" l="1"/>
  <c r="P14" i="1"/>
  <c r="P78" i="1" s="1"/>
  <c r="N14" i="1"/>
  <c r="N78" i="1" s="1"/>
  <c r="P51" i="1"/>
  <c r="N51" i="1"/>
  <c r="L51" i="1"/>
  <c r="J51" i="1"/>
  <c r="P21" i="1"/>
  <c r="N21" i="1"/>
  <c r="J21" i="1"/>
  <c r="J78" i="1" s="1"/>
  <c r="H21" i="1"/>
  <c r="L14" i="1"/>
  <c r="L78" i="1" s="1"/>
  <c r="H14" i="1"/>
  <c r="H78" i="1" s="1"/>
  <c r="E62" i="1" l="1"/>
  <c r="E51" i="1" l="1"/>
  <c r="E37" i="1"/>
  <c r="E74" i="1" l="1"/>
  <c r="E25" i="1"/>
  <c r="E21" i="1"/>
  <c r="E14" i="1"/>
  <c r="E75" i="1" l="1"/>
</calcChain>
</file>

<file path=xl/sharedStrings.xml><?xml version="1.0" encoding="utf-8"?>
<sst xmlns="http://schemas.openxmlformats.org/spreadsheetml/2006/main" count="116" uniqueCount="76">
  <si>
    <t>page 1</t>
  </si>
  <si>
    <t>Section/
Division</t>
  </si>
  <si>
    <t xml:space="preserve">Desk officer:
</t>
  </si>
  <si>
    <t>Weighting 
in % 
(2)</t>
  </si>
  <si>
    <t>Company 1</t>
  </si>
  <si>
    <t>Company 3</t>
  </si>
  <si>
    <t>Company 4</t>
  </si>
  <si>
    <t>Company 5</t>
  </si>
  <si>
    <t>Criteria 
   (1)</t>
  </si>
  <si>
    <t>a)</t>
  </si>
  <si>
    <t>b)</t>
  </si>
  <si>
    <t>points 
(max. 10)
(3)</t>
  </si>
  <si>
    <t>assess-
ment 
(2)x(3)
(4)</t>
  </si>
  <si>
    <t>1.</t>
  </si>
  <si>
    <t>Experience of the Company</t>
  </si>
  <si>
    <t>1.1</t>
  </si>
  <si>
    <t>Total</t>
  </si>
  <si>
    <t>2.</t>
  </si>
  <si>
    <t>2.1</t>
  </si>
  <si>
    <t>Concept (technical approach/methodical procedures)</t>
  </si>
  <si>
    <t>-   interpretation of objectives</t>
  </si>
  <si>
    <t>3.</t>
  </si>
  <si>
    <t>Technical Backstopping</t>
  </si>
  <si>
    <t>3.1</t>
  </si>
  <si>
    <t>Qualification of proposed staff</t>
  </si>
  <si>
    <t>General qualification</t>
  </si>
  <si>
    <t>-   training</t>
  </si>
  <si>
    <t>-   professional experience</t>
  </si>
  <si>
    <t>Specific qualification</t>
  </si>
  <si>
    <t>-   ability to work in a team</t>
  </si>
  <si>
    <t>Linguistic skills (state language)</t>
  </si>
  <si>
    <t>page 2</t>
  </si>
  <si>
    <t>5.4</t>
  </si>
  <si>
    <t>Composition of the team</t>
  </si>
  <si>
    <t>Grand Total</t>
  </si>
  <si>
    <t>Special advantages / risks (see extra page)</t>
  </si>
  <si>
    <t>Staff (Qualifications and the experience of the assigned experts)</t>
  </si>
  <si>
    <t xml:space="preserve"> </t>
  </si>
  <si>
    <t>Software (use of innovative software and solutions)</t>
  </si>
  <si>
    <t>Primary and secondary data collection experience</t>
  </si>
  <si>
    <t xml:space="preserve">Technical Experience </t>
  </si>
  <si>
    <t>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</si>
  <si>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</si>
  <si>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</si>
  <si>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</si>
  <si>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</si>
  <si>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</si>
  <si>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</si>
  <si>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</si>
  <si>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</si>
  <si>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4.3.1</t>
  </si>
  <si>
    <t>Subtotal 4.2.</t>
  </si>
  <si>
    <t>4.3.2</t>
  </si>
  <si>
    <t>4.3.3</t>
  </si>
  <si>
    <t>Total 4</t>
  </si>
  <si>
    <t xml:space="preserve">5. </t>
  </si>
  <si>
    <t>Subtotal 4.1</t>
  </si>
  <si>
    <t>Subtotal 4.3</t>
  </si>
  <si>
    <t>-Ability to manage and work in a team</t>
  </si>
  <si>
    <t>Relevance of the suggested concept and work plan</t>
  </si>
  <si>
    <t>Prior experience in development and design</t>
  </si>
  <si>
    <t xml:space="preserve">Key Expert 1 / Project Manager </t>
  </si>
  <si>
    <t xml:space="preserve"> - experience working with international organisations and state agencies</t>
  </si>
  <si>
    <t>Key Expert 2/ Programming Team Leader</t>
  </si>
  <si>
    <t>-  Experience in managing creation of B46e-commerce websites</t>
  </si>
  <si>
    <t>- Experience  developing e-commerce websites</t>
  </si>
  <si>
    <t xml:space="preserve"> - Experience in development of systems, databases and open source technologies</t>
  </si>
  <si>
    <t>Key Expert 3/ UI/UX Designer</t>
  </si>
  <si>
    <t>-   experience in website interface design</t>
  </si>
  <si>
    <t>Company 2</t>
  </si>
  <si>
    <t xml:space="preserve">Experience in development of online learning platforms </t>
  </si>
  <si>
    <t>Experience working with international organisations</t>
  </si>
  <si>
    <t>-   relevance to the terms of reference</t>
  </si>
  <si>
    <t>Date:
29.10.2020</t>
  </si>
  <si>
    <t>Project title: Private Sector Development and TVET in South Caucasus (PSDTVET SC)
Activity: Support to EVN Wine Academy for Development of an Integrated Online Learning Platform</t>
  </si>
  <si>
    <t>Project Processing No. : 
16.2179.6-002.00
CoV 43/20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</si>
</sst>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 applyAlignment="1">
      <alignment horizontal="centerContinuous" vertical="top" wrapText="1"/>
    </xf>
    <xf numFmtId="0" fontId="0" fillId="0" borderId="8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9" fontId="0" fillId="0" borderId="10" xfId="0" applyNumberFormat="1" applyBorder="1"/>
    <xf numFmtId="49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>
      <alignment horizontal="centerContinuous" vertical="top" wrapText="1"/>
    </xf>
    <xf numFmtId="0" fontId="0" fillId="0" borderId="2" xfId="0" applyBorder="1" applyAlignment="1">
      <alignment horizontal="centerContinuous" vertical="top" wrapText="1"/>
    </xf>
    <xf numFmtId="0" fontId="0" fillId="0" borderId="3" xfId="0" applyBorder="1" applyAlignment="1">
      <alignment horizontal="centerContinuous" vertical="top"/>
    </xf>
    <xf numFmtId="0" fontId="0" fillId="0" borderId="2" xfId="0" applyBorder="1" applyAlignment="1">
      <alignment horizontal="centerContinuous" vertical="top"/>
    </xf>
    <xf numFmtId="49" fontId="0" fillId="0" borderId="1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5" xfId="0" applyBorder="1"/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textRotation="180"/>
    </xf>
    <xf numFmtId="0" fontId="0" fillId="0" borderId="0" xfId="0" quotePrefix="1" applyFill="1" applyBorder="1"/>
    <xf numFmtId="0" fontId="0" fillId="0" borderId="0" xfId="0" quotePrefix="1" applyBorder="1"/>
    <xf numFmtId="0" fontId="6" fillId="0" borderId="5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/>
    <xf numFmtId="0" fontId="0" fillId="3" borderId="5" xfId="0" applyFill="1" applyBorder="1" applyAlignment="1">
      <alignment horizontal="center"/>
    </xf>
    <xf numFmtId="49" fontId="6" fillId="0" borderId="0" xfId="0" applyNumberFormat="1" applyFont="1" applyBorder="1"/>
    <xf numFmtId="0" fontId="0" fillId="4" borderId="5" xfId="0" applyFill="1" applyBorder="1" applyAlignment="1">
      <alignment horizontal="center"/>
    </xf>
    <xf numFmtId="49" fontId="0" fillId="0" borderId="0" xfId="0" applyNumberFormat="1" applyBorder="1" applyAlignment="1">
      <alignment horizontal="left" vertical="top" wrapText="1"/>
    </xf>
    <xf numFmtId="0" fontId="7" fillId="0" borderId="0" xfId="0" applyFont="1" applyBorder="1"/>
    <xf numFmtId="0" fontId="6" fillId="0" borderId="0" xfId="0" quotePrefix="1" applyFont="1" applyBorder="1"/>
    <xf numFmtId="0" fontId="6" fillId="0" borderId="0" xfId="0" quotePrefix="1" applyFont="1" applyFill="1" applyBorder="1"/>
    <xf numFmtId="0" fontId="8" fillId="0" borderId="0" xfId="0" applyFont="1"/>
    <xf numFmtId="0" fontId="0" fillId="0" borderId="10" xfId="0" applyBorder="1" applyAlignment="1">
      <alignment vertical="top"/>
    </xf>
    <xf numFmtId="0" fontId="0" fillId="0" borderId="2" xfId="0" applyBorder="1" applyAlignment="1">
      <alignment vertical="top"/>
    </xf>
    <xf numFmtId="49" fontId="0" fillId="0" borderId="0" xfId="0" applyNumberForma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91675</xdr:colOff>
      <xdr:row>0</xdr:row>
      <xdr:rowOff>431800</xdr:rowOff>
    </xdr:to>
    <xdr:pic>
      <xdr:nvPicPr>
        <xdr:cNvPr id="2" name="Grafik 1" descr="gizlogo-standard-s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0" y="0"/>
          <a:ext cx="675323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95"/>
  <sheetViews>
    <sheetView tabSelected="1" zoomScale="87" zoomScaleNormal="87" workbookViewId="0">
      <selection activeCell="N5" sqref="N5:N6"/>
    </sheetView>
  </sheetViews>
  <sheetFormatPr defaultColWidth="11.42578125" defaultRowHeight="12.75"/>
  <cols>
    <col min="1" max="1" width="8.85546875" customWidth="1"/>
    <col min="2" max="2" width="64.85546875" customWidth="1"/>
    <col min="3" max="3" width="37.5703125" customWidth="1"/>
    <col min="5" max="5" width="5.5703125" customWidth="1"/>
    <col min="6" max="6" width="5.42578125" customWidth="1"/>
    <col min="7" max="7" width="8.85546875" customWidth="1"/>
    <col min="8" max="8" width="11.5703125" customWidth="1"/>
    <col min="9" max="12" width="8.85546875" customWidth="1"/>
    <col min="13" max="13" width="11.7109375" customWidth="1"/>
    <col min="14" max="14" width="10.28515625" customWidth="1"/>
    <col min="15" max="15" width="8.85546875" customWidth="1"/>
    <col min="16" max="16" width="8.42578125" customWidth="1"/>
    <col min="17" max="17" width="4.5703125" customWidth="1"/>
  </cols>
  <sheetData>
    <row r="1" spans="1:17" s="14" customFormat="1" ht="34.5" customHeight="1">
      <c r="A1" s="34"/>
      <c r="B1" s="10"/>
      <c r="C1" s="13"/>
      <c r="D1" s="11"/>
      <c r="E1" s="11"/>
      <c r="F1" s="11"/>
      <c r="G1" s="11"/>
      <c r="H1" s="11"/>
      <c r="I1" s="11"/>
      <c r="J1" s="11"/>
      <c r="K1" s="11"/>
      <c r="L1" s="12"/>
      <c r="M1" s="72" t="s">
        <v>73</v>
      </c>
      <c r="O1" s="15"/>
      <c r="P1" s="33" t="s">
        <v>0</v>
      </c>
      <c r="Q1" s="7"/>
    </row>
    <row r="2" spans="1:17" ht="55.5" customHeight="1">
      <c r="A2" s="54" t="s">
        <v>1</v>
      </c>
      <c r="B2" s="55"/>
      <c r="C2" s="52" t="s">
        <v>2</v>
      </c>
      <c r="D2" s="73" t="s">
        <v>74</v>
      </c>
      <c r="E2" s="74"/>
      <c r="F2" s="74"/>
      <c r="G2" s="74"/>
      <c r="H2" s="74"/>
      <c r="I2" s="74"/>
      <c r="J2" s="74"/>
      <c r="K2" s="74"/>
      <c r="L2" s="75"/>
      <c r="M2" s="69" t="s">
        <v>75</v>
      </c>
      <c r="N2" s="70"/>
      <c r="O2" s="70"/>
      <c r="P2" s="71"/>
    </row>
    <row r="3" spans="1:17" s="3" customFormat="1" ht="44.25" customHeight="1">
      <c r="A3" s="5"/>
      <c r="B3" s="6"/>
      <c r="C3" s="6"/>
      <c r="D3" s="23"/>
      <c r="E3" s="17" t="s">
        <v>3</v>
      </c>
      <c r="F3" s="20"/>
      <c r="G3" s="65" t="s">
        <v>4</v>
      </c>
      <c r="H3" s="66"/>
      <c r="I3" s="65" t="s">
        <v>69</v>
      </c>
      <c r="J3" s="66"/>
      <c r="K3" s="18" t="s">
        <v>5</v>
      </c>
      <c r="L3" s="19"/>
      <c r="M3" s="18" t="s">
        <v>6</v>
      </c>
      <c r="N3" s="19"/>
      <c r="O3" s="18" t="s">
        <v>7</v>
      </c>
      <c r="P3" s="19"/>
    </row>
    <row r="4" spans="1:17" ht="51">
      <c r="A4" s="24"/>
      <c r="B4" s="25"/>
      <c r="C4" s="36" t="s">
        <v>8</v>
      </c>
      <c r="D4" s="26"/>
      <c r="E4" s="21" t="s">
        <v>9</v>
      </c>
      <c r="F4" s="21" t="s">
        <v>10</v>
      </c>
      <c r="G4" s="22" t="s">
        <v>11</v>
      </c>
      <c r="H4" s="22" t="s">
        <v>12</v>
      </c>
      <c r="I4" s="22" t="s">
        <v>11</v>
      </c>
      <c r="J4" s="22" t="s">
        <v>12</v>
      </c>
      <c r="K4" s="22" t="s">
        <v>11</v>
      </c>
      <c r="L4" s="22" t="s">
        <v>12</v>
      </c>
      <c r="M4" s="22" t="s">
        <v>11</v>
      </c>
      <c r="N4" s="22" t="s">
        <v>12</v>
      </c>
      <c r="O4" s="22" t="s">
        <v>11</v>
      </c>
      <c r="P4" s="22" t="s">
        <v>12</v>
      </c>
    </row>
    <row r="5" spans="1:17">
      <c r="A5" s="8" t="s">
        <v>13</v>
      </c>
      <c r="B5" s="61" t="s">
        <v>14</v>
      </c>
      <c r="D5" s="27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7">
      <c r="A6" s="8" t="s">
        <v>15</v>
      </c>
      <c r="B6" s="61" t="s">
        <v>40</v>
      </c>
      <c r="D6" s="2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7">
      <c r="A7" s="8"/>
      <c r="B7" s="56" t="s">
        <v>60</v>
      </c>
      <c r="D7" s="27"/>
      <c r="E7" s="31">
        <v>9</v>
      </c>
      <c r="F7" s="31"/>
      <c r="G7" s="31"/>
      <c r="H7" s="31">
        <f>G7*E7</f>
        <v>0</v>
      </c>
      <c r="I7" s="31"/>
      <c r="J7" s="31">
        <f>I7*E7</f>
        <v>0</v>
      </c>
      <c r="K7" s="31"/>
      <c r="L7" s="31">
        <f>K7*E7</f>
        <v>0</v>
      </c>
      <c r="M7" s="31"/>
      <c r="N7" s="31">
        <f>M7*E7</f>
        <v>0</v>
      </c>
      <c r="O7" s="31"/>
      <c r="P7" s="31">
        <f>O7*E7</f>
        <v>0</v>
      </c>
    </row>
    <row r="8" spans="1:17">
      <c r="A8" s="8"/>
      <c r="B8" s="62" t="s">
        <v>70</v>
      </c>
      <c r="D8" s="27"/>
      <c r="E8" s="31">
        <v>6</v>
      </c>
      <c r="F8" s="31"/>
      <c r="G8" s="31"/>
      <c r="H8" s="31">
        <f t="shared" ref="H8:H12" si="0">G8*E8</f>
        <v>0</v>
      </c>
      <c r="I8" s="31"/>
      <c r="J8" s="31">
        <f t="shared" ref="J8:J12" si="1">I8*E8</f>
        <v>0</v>
      </c>
      <c r="K8" s="31"/>
      <c r="L8" s="31">
        <f t="shared" ref="L8:L12" si="2">K8*E8</f>
        <v>0</v>
      </c>
      <c r="M8" s="31"/>
      <c r="N8" s="31">
        <f t="shared" ref="N8:N12" si="3">M8*E8</f>
        <v>0</v>
      </c>
      <c r="O8" s="31"/>
      <c r="P8" s="31">
        <f t="shared" ref="P8:P12" si="4">O8*E8</f>
        <v>0</v>
      </c>
    </row>
    <row r="9" spans="1:17">
      <c r="A9" s="8"/>
      <c r="B9" s="50" t="s">
        <v>71</v>
      </c>
      <c r="D9" s="27"/>
      <c r="E9" s="31">
        <v>7</v>
      </c>
      <c r="F9" s="31"/>
      <c r="G9" s="31"/>
      <c r="H9" s="31">
        <f t="shared" si="0"/>
        <v>0</v>
      </c>
      <c r="I9" s="31"/>
      <c r="J9" s="31">
        <f t="shared" si="1"/>
        <v>0</v>
      </c>
      <c r="K9" s="31"/>
      <c r="L9" s="31">
        <f t="shared" si="2"/>
        <v>0</v>
      </c>
      <c r="M9" s="31"/>
      <c r="N9" s="31">
        <f t="shared" si="3"/>
        <v>0</v>
      </c>
      <c r="O9" s="31"/>
      <c r="P9" s="31">
        <f t="shared" si="4"/>
        <v>0</v>
      </c>
    </row>
    <row r="10" spans="1:17">
      <c r="A10" s="8"/>
      <c r="B10" s="63" t="s">
        <v>39</v>
      </c>
      <c r="D10" s="27"/>
      <c r="E10" s="31">
        <v>7</v>
      </c>
      <c r="F10" s="31"/>
      <c r="G10" s="31"/>
      <c r="H10" s="31">
        <f t="shared" si="0"/>
        <v>0</v>
      </c>
      <c r="I10" s="31"/>
      <c r="J10" s="31">
        <f t="shared" si="1"/>
        <v>0</v>
      </c>
      <c r="K10" s="31"/>
      <c r="L10" s="31">
        <f t="shared" si="2"/>
        <v>0</v>
      </c>
      <c r="M10" s="31"/>
      <c r="N10" s="31">
        <f t="shared" si="3"/>
        <v>0</v>
      </c>
      <c r="O10" s="31"/>
      <c r="P10" s="31">
        <f t="shared" si="4"/>
        <v>0</v>
      </c>
    </row>
    <row r="11" spans="1:17">
      <c r="A11" s="8"/>
      <c r="B11" s="63"/>
      <c r="C11" t="s">
        <v>37</v>
      </c>
      <c r="D11" s="27"/>
      <c r="E11" s="31"/>
      <c r="F11" s="31"/>
      <c r="G11" s="31"/>
      <c r="H11" s="31">
        <f t="shared" si="0"/>
        <v>0</v>
      </c>
      <c r="I11" s="31"/>
      <c r="J11" s="31">
        <f t="shared" si="1"/>
        <v>0</v>
      </c>
      <c r="K11" s="31"/>
      <c r="L11" s="31">
        <f t="shared" si="2"/>
        <v>0</v>
      </c>
      <c r="M11" s="31"/>
      <c r="N11" s="31">
        <f t="shared" si="3"/>
        <v>0</v>
      </c>
      <c r="O11" s="31"/>
      <c r="P11" s="31">
        <f t="shared" si="4"/>
        <v>0</v>
      </c>
    </row>
    <row r="12" spans="1:17">
      <c r="A12" s="8"/>
      <c r="B12" s="63"/>
      <c r="D12" s="27"/>
      <c r="E12" s="31"/>
      <c r="F12" s="31"/>
      <c r="G12" s="31"/>
      <c r="H12" s="31">
        <f t="shared" si="0"/>
        <v>0</v>
      </c>
      <c r="I12" s="31"/>
      <c r="J12" s="31">
        <f t="shared" si="1"/>
        <v>0</v>
      </c>
      <c r="K12" s="31"/>
      <c r="L12" s="31">
        <f t="shared" si="2"/>
        <v>0</v>
      </c>
      <c r="M12" s="31"/>
      <c r="N12" s="31">
        <f t="shared" si="3"/>
        <v>0</v>
      </c>
      <c r="O12" s="31"/>
      <c r="P12" s="31">
        <f t="shared" si="4"/>
        <v>0</v>
      </c>
    </row>
    <row r="13" spans="1:17">
      <c r="A13" s="8"/>
      <c r="B13" s="51"/>
      <c r="D13" s="27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7">
      <c r="A14" s="28" t="s">
        <v>16</v>
      </c>
      <c r="B14" s="16"/>
      <c r="C14" s="16"/>
      <c r="D14" s="10"/>
      <c r="E14" s="57">
        <f>SUM(E8:E13)</f>
        <v>20</v>
      </c>
      <c r="F14" s="32"/>
      <c r="G14" s="35">
        <f>SUM(G7:G12)</f>
        <v>0</v>
      </c>
      <c r="H14" s="31">
        <f>SUM(H7:H13)</f>
        <v>0</v>
      </c>
      <c r="I14" s="35">
        <f>SUM(I7:I12)</f>
        <v>0</v>
      </c>
      <c r="J14" s="31"/>
      <c r="K14" s="35">
        <f>SUM(K7:K12)</f>
        <v>0</v>
      </c>
      <c r="L14" s="31">
        <f>SUM(L7:L13)</f>
        <v>0</v>
      </c>
      <c r="M14" s="35">
        <f>SUM(M7:M12)</f>
        <v>0</v>
      </c>
      <c r="N14" s="31">
        <f>SUM(N7:N13)</f>
        <v>0</v>
      </c>
      <c r="O14" s="35">
        <f>SUM(O7:O12)</f>
        <v>0</v>
      </c>
      <c r="P14" s="31">
        <f>SUM(P7:P13)</f>
        <v>0</v>
      </c>
    </row>
    <row r="15" spans="1:17">
      <c r="A15" s="8" t="s">
        <v>17</v>
      </c>
      <c r="B15" s="56" t="s">
        <v>59</v>
      </c>
      <c r="D15" s="27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7">
      <c r="A16" s="8" t="s">
        <v>18</v>
      </c>
      <c r="B16" s="4" t="s">
        <v>19</v>
      </c>
      <c r="D16" s="27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7">
      <c r="A17" s="8"/>
      <c r="B17" s="9" t="s">
        <v>20</v>
      </c>
      <c r="D17" s="27"/>
      <c r="E17" s="31">
        <v>6</v>
      </c>
      <c r="F17" s="31"/>
      <c r="G17" s="31"/>
      <c r="H17" s="31">
        <f>G17*E17</f>
        <v>0</v>
      </c>
      <c r="I17" s="31"/>
      <c r="J17" s="31">
        <f>I17*E17</f>
        <v>0</v>
      </c>
      <c r="K17" s="31"/>
      <c r="L17" s="31">
        <f>K17*E17</f>
        <v>0</v>
      </c>
      <c r="M17" s="31"/>
      <c r="N17" s="31">
        <f t="shared" ref="N17:N18" si="5">M17*E17</f>
        <v>0</v>
      </c>
      <c r="O17" s="31"/>
      <c r="P17" s="31">
        <f t="shared" ref="P17:P18" si="6">O17*E17</f>
        <v>0</v>
      </c>
    </row>
    <row r="18" spans="1:17">
      <c r="A18" s="8"/>
      <c r="B18" s="58" t="s">
        <v>72</v>
      </c>
      <c r="D18" s="27"/>
      <c r="E18" s="31">
        <v>6</v>
      </c>
      <c r="F18" s="31"/>
      <c r="G18" s="31"/>
      <c r="H18" s="31">
        <f>G18*E18</f>
        <v>0</v>
      </c>
      <c r="I18" s="31"/>
      <c r="J18" s="31">
        <f>I18*E18</f>
        <v>0</v>
      </c>
      <c r="K18" s="31"/>
      <c r="L18" s="31">
        <f>K18*E18</f>
        <v>0</v>
      </c>
      <c r="M18" s="31"/>
      <c r="N18" s="31">
        <f t="shared" si="5"/>
        <v>0</v>
      </c>
      <c r="O18" s="31"/>
      <c r="P18" s="31">
        <f t="shared" si="6"/>
        <v>0</v>
      </c>
    </row>
    <row r="19" spans="1:17" ht="29.25" customHeight="1">
      <c r="A19" s="8"/>
      <c r="B19" s="67"/>
      <c r="C19" s="67"/>
      <c r="D19" s="2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7">
      <c r="A20" s="8"/>
      <c r="B20" s="9"/>
      <c r="D20" s="2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7">
      <c r="A21" s="28" t="s">
        <v>16</v>
      </c>
      <c r="B21" s="29"/>
      <c r="C21" s="16"/>
      <c r="D21" s="10"/>
      <c r="E21" s="57">
        <f>SUM(E17:E20)</f>
        <v>12</v>
      </c>
      <c r="F21" s="32"/>
      <c r="G21" s="35">
        <f t="shared" ref="G21:P21" si="7">SUM(G17:G18)</f>
        <v>0</v>
      </c>
      <c r="H21" s="31">
        <f t="shared" si="7"/>
        <v>0</v>
      </c>
      <c r="I21" s="35">
        <f t="shared" si="7"/>
        <v>0</v>
      </c>
      <c r="J21" s="31">
        <f t="shared" si="7"/>
        <v>0</v>
      </c>
      <c r="K21" s="35">
        <f t="shared" si="7"/>
        <v>0</v>
      </c>
      <c r="L21" s="31">
        <f t="shared" si="7"/>
        <v>0</v>
      </c>
      <c r="M21" s="35">
        <f t="shared" si="7"/>
        <v>0</v>
      </c>
      <c r="N21" s="31">
        <f t="shared" si="7"/>
        <v>0</v>
      </c>
      <c r="O21" s="35">
        <f t="shared" si="7"/>
        <v>0</v>
      </c>
      <c r="P21" s="31">
        <f t="shared" si="7"/>
        <v>0</v>
      </c>
    </row>
    <row r="22" spans="1:17">
      <c r="A22" s="8" t="s">
        <v>21</v>
      </c>
      <c r="B22" s="9" t="s">
        <v>22</v>
      </c>
      <c r="D22" s="2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7">
      <c r="A23" s="8" t="s">
        <v>23</v>
      </c>
      <c r="B23" s="9" t="s">
        <v>36</v>
      </c>
      <c r="D23" s="27"/>
      <c r="E23" s="31">
        <v>5</v>
      </c>
      <c r="F23" s="31"/>
      <c r="G23" s="31"/>
      <c r="H23" s="31">
        <f>G23*E23</f>
        <v>0</v>
      </c>
      <c r="I23" s="31"/>
      <c r="J23" s="31">
        <f t="shared" ref="J23:J24" si="8">I23*E23</f>
        <v>0</v>
      </c>
      <c r="K23" s="31"/>
      <c r="L23" s="31">
        <f t="shared" ref="L23:L24" si="9">K23*E23</f>
        <v>0</v>
      </c>
      <c r="M23" s="31"/>
      <c r="N23" s="31">
        <f t="shared" ref="N23:N24" si="10">M23*E23</f>
        <v>0</v>
      </c>
      <c r="O23" s="31"/>
      <c r="P23" s="31">
        <f t="shared" ref="P23:P24" si="11">O23*E23</f>
        <v>0</v>
      </c>
    </row>
    <row r="24" spans="1:17">
      <c r="A24" s="8"/>
      <c r="B24" s="9" t="s">
        <v>38</v>
      </c>
      <c r="D24" s="27"/>
      <c r="E24" s="31">
        <v>5</v>
      </c>
      <c r="F24" s="31"/>
      <c r="G24" s="31"/>
      <c r="H24" s="31">
        <f>G24*E24</f>
        <v>0</v>
      </c>
      <c r="I24" s="31"/>
      <c r="J24" s="31">
        <f t="shared" si="8"/>
        <v>0</v>
      </c>
      <c r="K24" s="31"/>
      <c r="L24" s="31">
        <f t="shared" si="9"/>
        <v>0</v>
      </c>
      <c r="M24" s="31"/>
      <c r="N24" s="31">
        <f t="shared" si="10"/>
        <v>0</v>
      </c>
      <c r="O24" s="31"/>
      <c r="P24" s="31">
        <f t="shared" si="11"/>
        <v>0</v>
      </c>
    </row>
    <row r="25" spans="1:17">
      <c r="A25" s="28" t="s">
        <v>16</v>
      </c>
      <c r="B25" s="29"/>
      <c r="C25" s="16"/>
      <c r="D25" s="10"/>
      <c r="E25" s="57">
        <f>SUM(E23:E24)</f>
        <v>10</v>
      </c>
      <c r="F25" s="32"/>
      <c r="G25" s="35">
        <f t="shared" ref="G25:P25" si="12">SUM(G23:G24)</f>
        <v>0</v>
      </c>
      <c r="H25" s="31">
        <f t="shared" si="12"/>
        <v>0</v>
      </c>
      <c r="I25" s="35">
        <f t="shared" si="12"/>
        <v>0</v>
      </c>
      <c r="J25" s="31">
        <f t="shared" si="12"/>
        <v>0</v>
      </c>
      <c r="K25" s="35">
        <f t="shared" si="12"/>
        <v>0</v>
      </c>
      <c r="L25" s="31">
        <f t="shared" si="12"/>
        <v>0</v>
      </c>
      <c r="M25" s="35">
        <f t="shared" si="12"/>
        <v>0</v>
      </c>
      <c r="N25" s="31">
        <f t="shared" si="12"/>
        <v>0</v>
      </c>
      <c r="O25" s="35">
        <f t="shared" si="12"/>
        <v>0</v>
      </c>
      <c r="P25" s="31">
        <f t="shared" si="12"/>
        <v>0</v>
      </c>
    </row>
    <row r="26" spans="1:17" ht="17.25" customHeight="1">
      <c r="A26" s="8" t="s">
        <v>41</v>
      </c>
      <c r="B26" s="9" t="s">
        <v>24</v>
      </c>
      <c r="D26" s="27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7">
      <c r="A27" s="8" t="s">
        <v>42</v>
      </c>
      <c r="B27" s="58" t="s">
        <v>61</v>
      </c>
      <c r="D27" s="2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9"/>
    </row>
    <row r="28" spans="1:17">
      <c r="A28" s="8" t="s">
        <v>43</v>
      </c>
      <c r="B28" s="9" t="s">
        <v>25</v>
      </c>
      <c r="D28" s="27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9"/>
    </row>
    <row r="29" spans="1:17">
      <c r="A29" s="8"/>
      <c r="B29" s="9" t="s">
        <v>26</v>
      </c>
      <c r="D29" s="27"/>
      <c r="E29" s="31">
        <v>5</v>
      </c>
      <c r="F29" s="31"/>
      <c r="G29" s="31"/>
      <c r="H29" s="31">
        <f>G29*E29</f>
        <v>0</v>
      </c>
      <c r="I29" s="31"/>
      <c r="J29" s="31">
        <f>I29*E29</f>
        <v>0</v>
      </c>
      <c r="K29" s="31"/>
      <c r="L29" s="31">
        <f>K29*E29</f>
        <v>0</v>
      </c>
      <c r="M29" s="31"/>
      <c r="N29" s="31">
        <f>M29*E29</f>
        <v>0</v>
      </c>
      <c r="O29" s="31"/>
      <c r="P29" s="31">
        <f>O29*E29</f>
        <v>0</v>
      </c>
      <c r="Q29" s="49"/>
    </row>
    <row r="30" spans="1:17">
      <c r="A30" s="8"/>
      <c r="B30" s="9" t="s">
        <v>27</v>
      </c>
      <c r="D30" s="27"/>
      <c r="E30" s="31">
        <v>5</v>
      </c>
      <c r="F30" s="31"/>
      <c r="G30" s="31"/>
      <c r="H30" s="31">
        <f t="shared" ref="H30:H36" si="13">G30*E30</f>
        <v>0</v>
      </c>
      <c r="I30" s="31"/>
      <c r="J30" s="31">
        <f t="shared" ref="J30:J36" si="14">I30*E30</f>
        <v>0</v>
      </c>
      <c r="K30" s="31"/>
      <c r="L30" s="31">
        <f t="shared" ref="L30:L36" si="15">K30*E30</f>
        <v>0</v>
      </c>
      <c r="M30" s="31"/>
      <c r="N30" s="31">
        <f t="shared" ref="N30:N36" si="16">M30*E30</f>
        <v>0</v>
      </c>
      <c r="O30" s="31"/>
      <c r="P30" s="31">
        <f t="shared" ref="P30:P36" si="17">O30*E30</f>
        <v>0</v>
      </c>
      <c r="Q30" s="49"/>
    </row>
    <row r="31" spans="1:17">
      <c r="A31" s="8" t="s">
        <v>44</v>
      </c>
      <c r="B31" s="9" t="s">
        <v>28</v>
      </c>
      <c r="D31" s="27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9"/>
    </row>
    <row r="32" spans="1:17" ht="18.75" customHeight="1">
      <c r="A32" s="8"/>
      <c r="B32" s="68" t="s">
        <v>64</v>
      </c>
      <c r="C32" s="67"/>
      <c r="D32" s="27"/>
      <c r="E32" s="31">
        <v>4</v>
      </c>
      <c r="F32" s="31"/>
      <c r="G32" s="31"/>
      <c r="H32" s="31">
        <f t="shared" si="13"/>
        <v>0</v>
      </c>
      <c r="I32" s="31"/>
      <c r="J32" s="31">
        <f t="shared" si="14"/>
        <v>0</v>
      </c>
      <c r="K32" s="31"/>
      <c r="L32" s="31">
        <f t="shared" si="15"/>
        <v>0</v>
      </c>
      <c r="M32" s="31"/>
      <c r="N32" s="31">
        <f t="shared" si="16"/>
        <v>0</v>
      </c>
      <c r="O32" s="31"/>
      <c r="P32" s="31">
        <f t="shared" si="17"/>
        <v>0</v>
      </c>
      <c r="Q32" s="49"/>
    </row>
    <row r="33" spans="1:17" ht="19.5" customHeight="1">
      <c r="A33" s="8"/>
      <c r="B33" s="58" t="s">
        <v>62</v>
      </c>
      <c r="D33" s="27"/>
      <c r="E33" s="31">
        <v>3</v>
      </c>
      <c r="F33" s="31"/>
      <c r="G33" s="31"/>
      <c r="H33" s="31">
        <f t="shared" si="13"/>
        <v>0</v>
      </c>
      <c r="I33" s="31"/>
      <c r="J33" s="31">
        <f t="shared" si="14"/>
        <v>0</v>
      </c>
      <c r="K33" s="31"/>
      <c r="L33" s="31">
        <f t="shared" si="15"/>
        <v>0</v>
      </c>
      <c r="M33" s="31"/>
      <c r="N33" s="31">
        <f t="shared" si="16"/>
        <v>0</v>
      </c>
      <c r="O33" s="31"/>
      <c r="P33" s="31">
        <f t="shared" si="17"/>
        <v>0</v>
      </c>
      <c r="Q33" s="49"/>
    </row>
    <row r="34" spans="1:17" ht="20.25" customHeight="1">
      <c r="A34" s="8"/>
      <c r="B34" s="9" t="s">
        <v>29</v>
      </c>
      <c r="D34" s="27"/>
      <c r="E34" s="31">
        <v>3</v>
      </c>
      <c r="F34" s="31"/>
      <c r="G34" s="31"/>
      <c r="H34" s="31">
        <f t="shared" si="13"/>
        <v>0</v>
      </c>
      <c r="I34" s="31"/>
      <c r="J34" s="31">
        <f t="shared" si="14"/>
        <v>0</v>
      </c>
      <c r="K34" s="31"/>
      <c r="L34" s="31">
        <f t="shared" si="15"/>
        <v>0</v>
      </c>
      <c r="M34" s="31"/>
      <c r="N34" s="31">
        <f t="shared" si="16"/>
        <v>0</v>
      </c>
      <c r="O34" s="31"/>
      <c r="P34" s="31">
        <f t="shared" si="17"/>
        <v>0</v>
      </c>
      <c r="Q34" s="49"/>
    </row>
    <row r="35" spans="1:17" ht="20.25" customHeight="1">
      <c r="A35" s="8"/>
      <c r="B35" s="9"/>
      <c r="D35" s="27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9"/>
    </row>
    <row r="36" spans="1:17" ht="20.25" customHeight="1">
      <c r="A36" s="8" t="s">
        <v>45</v>
      </c>
      <c r="B36" s="9" t="s">
        <v>30</v>
      </c>
      <c r="D36" s="27"/>
      <c r="E36" s="31">
        <v>2</v>
      </c>
      <c r="F36" s="31"/>
      <c r="G36" s="31"/>
      <c r="H36" s="31">
        <f t="shared" si="13"/>
        <v>0</v>
      </c>
      <c r="I36" s="31"/>
      <c r="J36" s="31">
        <f t="shared" si="14"/>
        <v>0</v>
      </c>
      <c r="K36" s="31"/>
      <c r="L36" s="31">
        <f t="shared" si="15"/>
        <v>0</v>
      </c>
      <c r="M36" s="31"/>
      <c r="N36" s="31">
        <f t="shared" si="16"/>
        <v>0</v>
      </c>
      <c r="O36" s="31"/>
      <c r="P36" s="31">
        <f t="shared" si="17"/>
        <v>0</v>
      </c>
      <c r="Q36" s="49"/>
    </row>
    <row r="37" spans="1:17" ht="20.25" customHeight="1">
      <c r="A37" s="28" t="s">
        <v>56</v>
      </c>
      <c r="B37" s="29"/>
      <c r="C37" s="16"/>
      <c r="D37" s="10"/>
      <c r="E37" s="57">
        <f>SUM(E29:E36)</f>
        <v>22</v>
      </c>
      <c r="F37" s="32"/>
      <c r="G37" s="35">
        <f t="shared" ref="G37:P37" si="18">SUM(G29:G36)</f>
        <v>0</v>
      </c>
      <c r="H37" s="31">
        <f t="shared" si="18"/>
        <v>0</v>
      </c>
      <c r="I37" s="35">
        <f t="shared" si="18"/>
        <v>0</v>
      </c>
      <c r="J37" s="31">
        <f t="shared" si="18"/>
        <v>0</v>
      </c>
      <c r="K37" s="35">
        <f t="shared" si="18"/>
        <v>0</v>
      </c>
      <c r="L37" s="31">
        <f t="shared" si="18"/>
        <v>0</v>
      </c>
      <c r="M37" s="35">
        <f t="shared" si="18"/>
        <v>0</v>
      </c>
      <c r="N37" s="31">
        <f t="shared" si="18"/>
        <v>0</v>
      </c>
      <c r="O37" s="35">
        <f t="shared" si="18"/>
        <v>0</v>
      </c>
      <c r="P37" s="31">
        <f t="shared" si="18"/>
        <v>0</v>
      </c>
      <c r="Q37" s="49"/>
    </row>
    <row r="38" spans="1:17" ht="20.25" customHeight="1">
      <c r="A38" s="28"/>
      <c r="B38" s="16"/>
      <c r="C38" s="16"/>
      <c r="D38" s="16"/>
      <c r="E38" s="30"/>
      <c r="F38" s="30"/>
      <c r="G38" s="30"/>
      <c r="H38" s="30"/>
      <c r="I38" s="31"/>
      <c r="J38" s="31"/>
      <c r="K38" s="30"/>
      <c r="L38" s="30"/>
      <c r="M38" s="30"/>
      <c r="N38" s="30"/>
      <c r="O38" s="30"/>
      <c r="P38" s="48" t="s">
        <v>31</v>
      </c>
      <c r="Q38" s="49"/>
    </row>
    <row r="39" spans="1:17" ht="38.25">
      <c r="A39" s="37"/>
      <c r="B39" s="38"/>
      <c r="C39" s="38"/>
      <c r="D39" s="39"/>
      <c r="E39" s="40" t="s">
        <v>3</v>
      </c>
      <c r="F39" s="41"/>
      <c r="G39" s="42" t="s">
        <v>4</v>
      </c>
      <c r="H39" s="43"/>
      <c r="I39" s="42" t="s">
        <v>69</v>
      </c>
      <c r="J39" s="43"/>
      <c r="K39" s="42" t="s">
        <v>5</v>
      </c>
      <c r="L39" s="43"/>
      <c r="M39" s="42" t="s">
        <v>6</v>
      </c>
      <c r="N39" s="43"/>
      <c r="O39" s="42" t="s">
        <v>7</v>
      </c>
      <c r="P39" s="43"/>
    </row>
    <row r="40" spans="1:17" ht="36.75" customHeight="1">
      <c r="A40" s="24"/>
      <c r="B40" s="25"/>
      <c r="C40" s="36" t="s">
        <v>8</v>
      </c>
      <c r="D40" s="26"/>
      <c r="E40" s="21" t="s">
        <v>9</v>
      </c>
      <c r="F40" s="21" t="s">
        <v>10</v>
      </c>
      <c r="G40" s="22" t="s">
        <v>11</v>
      </c>
      <c r="H40" s="22" t="s">
        <v>12</v>
      </c>
      <c r="I40" s="22" t="s">
        <v>11</v>
      </c>
      <c r="J40" s="22" t="s">
        <v>12</v>
      </c>
      <c r="K40" s="22" t="s">
        <v>11</v>
      </c>
      <c r="L40" s="22" t="s">
        <v>12</v>
      </c>
      <c r="M40" s="22" t="s">
        <v>11</v>
      </c>
      <c r="N40" s="22" t="s">
        <v>12</v>
      </c>
      <c r="O40" s="22" t="s">
        <v>11</v>
      </c>
      <c r="P40" s="22" t="s">
        <v>12</v>
      </c>
    </row>
    <row r="41" spans="1:17">
      <c r="A41" s="8" t="s">
        <v>46</v>
      </c>
      <c r="B41" s="58" t="s">
        <v>63</v>
      </c>
      <c r="D41" s="27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>
      <c r="A42" s="8" t="s">
        <v>47</v>
      </c>
      <c r="B42" s="9" t="s">
        <v>25</v>
      </c>
      <c r="D42" s="27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7">
      <c r="A43" s="8"/>
      <c r="B43" s="9" t="s">
        <v>26</v>
      </c>
      <c r="D43" s="27"/>
      <c r="E43" s="31">
        <v>5</v>
      </c>
      <c r="F43" s="31"/>
      <c r="G43" s="31"/>
      <c r="H43" s="31">
        <f t="shared" ref="H43:H50" si="19">G43*E43</f>
        <v>0</v>
      </c>
      <c r="I43" s="31"/>
      <c r="J43" s="31">
        <f t="shared" ref="J43:J50" si="20">I43*E43</f>
        <v>0</v>
      </c>
      <c r="K43" s="31"/>
      <c r="L43" s="31">
        <f t="shared" ref="L43:L50" si="21">K43*E43</f>
        <v>0</v>
      </c>
      <c r="M43" s="31"/>
      <c r="N43" s="31">
        <f t="shared" ref="N43:N50" si="22">M43*E43</f>
        <v>0</v>
      </c>
      <c r="O43" s="31"/>
      <c r="P43" s="31">
        <f t="shared" ref="P43:P50" si="23">O43*E43</f>
        <v>0</v>
      </c>
    </row>
    <row r="44" spans="1:17">
      <c r="A44" s="8"/>
      <c r="B44" s="9" t="s">
        <v>27</v>
      </c>
      <c r="D44" s="27"/>
      <c r="E44" s="31">
        <v>5</v>
      </c>
      <c r="F44" s="31"/>
      <c r="G44" s="31"/>
      <c r="H44" s="31">
        <f t="shared" si="19"/>
        <v>0</v>
      </c>
      <c r="I44" s="31"/>
      <c r="J44" s="31">
        <f t="shared" si="20"/>
        <v>0</v>
      </c>
      <c r="K44" s="31"/>
      <c r="L44" s="31">
        <f t="shared" si="21"/>
        <v>0</v>
      </c>
      <c r="M44" s="31"/>
      <c r="N44" s="31">
        <f t="shared" si="22"/>
        <v>0</v>
      </c>
      <c r="O44" s="31"/>
      <c r="P44" s="31">
        <f t="shared" si="23"/>
        <v>0</v>
      </c>
    </row>
    <row r="45" spans="1:17">
      <c r="A45" s="8" t="s">
        <v>48</v>
      </c>
      <c r="B45" s="9" t="s">
        <v>28</v>
      </c>
      <c r="D45" s="27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7">
      <c r="A46" s="8"/>
      <c r="B46" s="68" t="s">
        <v>65</v>
      </c>
      <c r="C46" s="67"/>
      <c r="D46" s="27"/>
      <c r="E46" s="53">
        <v>4</v>
      </c>
      <c r="F46" s="31"/>
      <c r="G46" s="31"/>
      <c r="H46" s="31">
        <f t="shared" si="19"/>
        <v>0</v>
      </c>
      <c r="I46" s="31"/>
      <c r="J46" s="31">
        <f t="shared" si="20"/>
        <v>0</v>
      </c>
      <c r="K46" s="31"/>
      <c r="L46" s="31">
        <f t="shared" si="21"/>
        <v>0</v>
      </c>
      <c r="M46" s="31"/>
      <c r="N46" s="31">
        <f t="shared" si="22"/>
        <v>0</v>
      </c>
      <c r="O46" s="31"/>
      <c r="P46" s="31">
        <f t="shared" si="23"/>
        <v>0</v>
      </c>
    </row>
    <row r="47" spans="1:17">
      <c r="A47" s="8"/>
      <c r="B47" s="64" t="s">
        <v>66</v>
      </c>
      <c r="C47" s="60"/>
      <c r="D47" s="27"/>
      <c r="E47" s="53">
        <v>3</v>
      </c>
      <c r="F47" s="31"/>
      <c r="G47" s="31"/>
      <c r="H47" s="31">
        <f t="shared" si="19"/>
        <v>0</v>
      </c>
      <c r="I47" s="31"/>
      <c r="J47" s="31">
        <f t="shared" si="20"/>
        <v>0</v>
      </c>
      <c r="K47" s="31"/>
      <c r="L47" s="31">
        <f t="shared" si="21"/>
        <v>0</v>
      </c>
      <c r="M47" s="31"/>
      <c r="N47" s="31">
        <f t="shared" si="22"/>
        <v>0</v>
      </c>
      <c r="O47" s="31"/>
      <c r="P47" s="31">
        <f t="shared" si="23"/>
        <v>0</v>
      </c>
    </row>
    <row r="48" spans="1:17" ht="39.75" customHeight="1">
      <c r="A48" s="8"/>
      <c r="B48" s="58" t="s">
        <v>58</v>
      </c>
      <c r="D48" s="27"/>
      <c r="E48" s="31">
        <v>2</v>
      </c>
      <c r="F48" s="31"/>
      <c r="G48" s="31"/>
      <c r="H48" s="31">
        <f t="shared" si="19"/>
        <v>0</v>
      </c>
      <c r="I48" s="31"/>
      <c r="J48" s="31">
        <f>I48*E48</f>
        <v>0</v>
      </c>
      <c r="K48" s="31"/>
      <c r="L48" s="31">
        <f t="shared" si="21"/>
        <v>0</v>
      </c>
      <c r="M48" s="31"/>
      <c r="N48" s="31">
        <f t="shared" si="22"/>
        <v>0</v>
      </c>
      <c r="O48" s="31"/>
      <c r="P48" s="31">
        <f t="shared" si="23"/>
        <v>0</v>
      </c>
    </row>
    <row r="49" spans="1:16">
      <c r="A49" s="8"/>
      <c r="B49" s="9"/>
      <c r="D49" s="27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>
      <c r="A50" s="8" t="s">
        <v>49</v>
      </c>
      <c r="B50" s="9" t="s">
        <v>30</v>
      </c>
      <c r="D50" s="27"/>
      <c r="E50" s="31">
        <v>2</v>
      </c>
      <c r="F50" s="31"/>
      <c r="G50" s="31"/>
      <c r="H50" s="31">
        <f t="shared" si="19"/>
        <v>0</v>
      </c>
      <c r="I50" s="31"/>
      <c r="J50" s="31">
        <f t="shared" si="20"/>
        <v>0</v>
      </c>
      <c r="K50" s="31"/>
      <c r="L50" s="31">
        <f t="shared" si="21"/>
        <v>0</v>
      </c>
      <c r="M50" s="31"/>
      <c r="N50" s="31">
        <f t="shared" si="22"/>
        <v>0</v>
      </c>
      <c r="O50" s="31"/>
      <c r="P50" s="31">
        <f t="shared" si="23"/>
        <v>0</v>
      </c>
    </row>
    <row r="51" spans="1:16">
      <c r="A51" s="28" t="s">
        <v>51</v>
      </c>
      <c r="B51" s="29"/>
      <c r="C51" s="16"/>
      <c r="D51" s="10"/>
      <c r="E51" s="57">
        <f>SUM(E43:E50)</f>
        <v>21</v>
      </c>
      <c r="F51" s="32"/>
      <c r="G51" s="35">
        <f t="shared" ref="G51:P51" si="24">SUM(G43:G50)</f>
        <v>0</v>
      </c>
      <c r="H51" s="32">
        <f t="shared" si="24"/>
        <v>0</v>
      </c>
      <c r="I51" s="35">
        <f t="shared" si="24"/>
        <v>0</v>
      </c>
      <c r="J51" s="32">
        <f t="shared" si="24"/>
        <v>0</v>
      </c>
      <c r="K51" s="35">
        <f t="shared" si="24"/>
        <v>0</v>
      </c>
      <c r="L51" s="32">
        <f t="shared" si="24"/>
        <v>0</v>
      </c>
      <c r="M51" s="35">
        <f t="shared" si="24"/>
        <v>0</v>
      </c>
      <c r="N51" s="32">
        <f t="shared" si="24"/>
        <v>0</v>
      </c>
      <c r="O51" s="35">
        <f t="shared" si="24"/>
        <v>0</v>
      </c>
      <c r="P51" s="32">
        <f t="shared" si="24"/>
        <v>0</v>
      </c>
    </row>
    <row r="52" spans="1:16">
      <c r="A52" s="8"/>
      <c r="B52" s="58" t="s">
        <v>67</v>
      </c>
      <c r="D52" s="27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>
      <c r="A53" s="8" t="s">
        <v>50</v>
      </c>
      <c r="B53" s="9" t="s">
        <v>25</v>
      </c>
      <c r="D53" s="27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>
      <c r="A54" s="8"/>
      <c r="B54" s="9" t="s">
        <v>26</v>
      </c>
      <c r="D54" s="27"/>
      <c r="E54" s="31">
        <v>4</v>
      </c>
      <c r="F54" s="31"/>
      <c r="G54" s="31"/>
      <c r="H54" s="31">
        <f t="shared" ref="H54:H61" si="25">G54*E54</f>
        <v>0</v>
      </c>
      <c r="I54" s="31"/>
      <c r="J54" s="31">
        <f t="shared" ref="J54:J61" si="26">I54*E54</f>
        <v>0</v>
      </c>
      <c r="K54" s="31"/>
      <c r="L54" s="31">
        <f t="shared" ref="L54:L61" si="27">K54*E54</f>
        <v>0</v>
      </c>
      <c r="M54" s="31"/>
      <c r="N54" s="31">
        <f t="shared" ref="N54:N61" si="28">M54*E54</f>
        <v>0</v>
      </c>
      <c r="O54" s="31"/>
      <c r="P54" s="31">
        <f t="shared" ref="P54:P61" si="29">O54*E54</f>
        <v>0</v>
      </c>
    </row>
    <row r="55" spans="1:16">
      <c r="A55" s="8"/>
      <c r="B55" s="9" t="s">
        <v>27</v>
      </c>
      <c r="D55" s="27"/>
      <c r="E55" s="31">
        <v>4</v>
      </c>
      <c r="F55" s="31"/>
      <c r="G55" s="31"/>
      <c r="H55" s="31">
        <f t="shared" si="25"/>
        <v>0</v>
      </c>
      <c r="I55" s="31"/>
      <c r="J55" s="31">
        <f t="shared" si="26"/>
        <v>0</v>
      </c>
      <c r="K55" s="31"/>
      <c r="L55" s="31">
        <f t="shared" si="27"/>
        <v>0</v>
      </c>
      <c r="M55" s="31"/>
      <c r="N55" s="31">
        <f t="shared" si="28"/>
        <v>0</v>
      </c>
      <c r="O55" s="31"/>
      <c r="P55" s="31">
        <f t="shared" si="29"/>
        <v>0</v>
      </c>
    </row>
    <row r="56" spans="1:16">
      <c r="A56" s="8" t="s">
        <v>52</v>
      </c>
      <c r="B56" s="9" t="s">
        <v>28</v>
      </c>
      <c r="D56" s="27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>
      <c r="A57" s="8"/>
      <c r="B57" s="9"/>
      <c r="C57" s="9"/>
      <c r="D57" s="27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5.75" customHeight="1">
      <c r="A58" s="8"/>
      <c r="B58" s="58" t="s">
        <v>68</v>
      </c>
      <c r="D58" s="27"/>
      <c r="E58" s="31">
        <v>3</v>
      </c>
      <c r="F58" s="31"/>
      <c r="G58" s="31"/>
      <c r="H58" s="31">
        <f t="shared" si="25"/>
        <v>0</v>
      </c>
      <c r="I58" s="31"/>
      <c r="J58" s="31">
        <f t="shared" si="26"/>
        <v>0</v>
      </c>
      <c r="K58" s="31"/>
      <c r="L58" s="31">
        <f t="shared" si="27"/>
        <v>0</v>
      </c>
      <c r="M58" s="31"/>
      <c r="N58" s="31">
        <f t="shared" si="28"/>
        <v>0</v>
      </c>
      <c r="O58" s="31"/>
      <c r="P58" s="31">
        <f t="shared" si="29"/>
        <v>0</v>
      </c>
    </row>
    <row r="59" spans="1:16">
      <c r="A59" s="8"/>
      <c r="B59" s="9" t="s">
        <v>29</v>
      </c>
      <c r="D59" s="27"/>
      <c r="E59" s="31">
        <v>2</v>
      </c>
      <c r="F59" s="31"/>
      <c r="G59" s="31"/>
      <c r="H59" s="31">
        <f t="shared" si="25"/>
        <v>0</v>
      </c>
      <c r="I59" s="31"/>
      <c r="J59" s="31">
        <f t="shared" si="26"/>
        <v>0</v>
      </c>
      <c r="K59" s="31"/>
      <c r="L59" s="31">
        <f t="shared" si="27"/>
        <v>0</v>
      </c>
      <c r="M59" s="31"/>
      <c r="N59" s="31">
        <f t="shared" si="28"/>
        <v>0</v>
      </c>
      <c r="O59" s="31"/>
      <c r="P59" s="31">
        <f t="shared" si="29"/>
        <v>0</v>
      </c>
    </row>
    <row r="60" spans="1:16">
      <c r="A60" s="8"/>
      <c r="B60" s="9"/>
      <c r="D60" s="27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>
      <c r="A61" s="8" t="s">
        <v>53</v>
      </c>
      <c r="B61" s="9" t="s">
        <v>30</v>
      </c>
      <c r="D61" s="27"/>
      <c r="E61" s="31">
        <v>2</v>
      </c>
      <c r="F61" s="31"/>
      <c r="G61" s="31"/>
      <c r="H61" s="31">
        <f t="shared" si="25"/>
        <v>0</v>
      </c>
      <c r="I61" s="31"/>
      <c r="J61" s="31">
        <f t="shared" si="26"/>
        <v>0</v>
      </c>
      <c r="K61" s="31"/>
      <c r="L61" s="31">
        <f t="shared" si="27"/>
        <v>0</v>
      </c>
      <c r="M61" s="31"/>
      <c r="N61" s="31">
        <f t="shared" si="28"/>
        <v>0</v>
      </c>
      <c r="O61" s="31"/>
      <c r="P61" s="31">
        <f t="shared" si="29"/>
        <v>0</v>
      </c>
    </row>
    <row r="62" spans="1:16">
      <c r="A62" s="28" t="s">
        <v>57</v>
      </c>
      <c r="B62" s="29"/>
      <c r="C62" s="16"/>
      <c r="D62" s="10"/>
      <c r="E62" s="57">
        <f>SUM(E54:E61)</f>
        <v>15</v>
      </c>
      <c r="F62" s="32"/>
      <c r="G62" s="35">
        <f t="shared" ref="G62:P62" si="30">SUM(G54:G61)</f>
        <v>0</v>
      </c>
      <c r="H62" s="32">
        <f t="shared" si="30"/>
        <v>0</v>
      </c>
      <c r="I62" s="35">
        <f t="shared" si="30"/>
        <v>0</v>
      </c>
      <c r="J62" s="32">
        <f t="shared" si="30"/>
        <v>0</v>
      </c>
      <c r="K62" s="35">
        <f t="shared" si="30"/>
        <v>0</v>
      </c>
      <c r="L62" s="32">
        <f t="shared" si="30"/>
        <v>0</v>
      </c>
      <c r="M62" s="35">
        <f t="shared" si="30"/>
        <v>0</v>
      </c>
      <c r="N62" s="32">
        <f t="shared" si="30"/>
        <v>0</v>
      </c>
      <c r="O62" s="35">
        <f t="shared" si="30"/>
        <v>0</v>
      </c>
      <c r="P62" s="32">
        <f t="shared" si="30"/>
        <v>0</v>
      </c>
    </row>
    <row r="63" spans="1:16" ht="10.5" customHeight="1">
      <c r="A63" s="8"/>
      <c r="B63" s="9"/>
      <c r="D63" s="27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idden="1">
      <c r="A64" s="8"/>
      <c r="B64" s="9"/>
      <c r="D64" s="27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idden="1">
      <c r="A65" s="8"/>
      <c r="B65" s="9"/>
      <c r="D65" s="2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idden="1">
      <c r="A66" s="8"/>
      <c r="B66" s="9"/>
      <c r="D66" s="27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idden="1">
      <c r="A67" s="8"/>
      <c r="B67" s="9"/>
      <c r="D67" s="27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idden="1">
      <c r="A68" s="8"/>
      <c r="B68" s="9"/>
      <c r="D68" s="27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idden="1">
      <c r="A69" s="8"/>
      <c r="B69" s="9"/>
      <c r="D69" s="27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idden="1">
      <c r="A70" s="8"/>
      <c r="B70" s="9"/>
      <c r="D70" s="27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idden="1">
      <c r="A71" s="8"/>
      <c r="B71" s="9"/>
      <c r="D71" s="27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idden="1">
      <c r="A72" s="8"/>
      <c r="B72" s="9"/>
      <c r="D72" s="27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idden="1">
      <c r="A73" s="28" t="s">
        <v>32</v>
      </c>
      <c r="B73" s="16" t="s">
        <v>33</v>
      </c>
      <c r="C73" s="16"/>
      <c r="D73" s="10"/>
      <c r="E73" s="57">
        <v>3</v>
      </c>
      <c r="F73" s="32"/>
      <c r="G73" s="47"/>
      <c r="H73" s="32"/>
      <c r="I73" s="31"/>
      <c r="J73" s="31"/>
      <c r="K73" s="47"/>
      <c r="L73" s="32"/>
      <c r="M73" s="47"/>
      <c r="N73" s="32"/>
      <c r="O73" s="47"/>
      <c r="P73" s="32"/>
    </row>
    <row r="74" spans="1:16">
      <c r="A74" s="28" t="s">
        <v>54</v>
      </c>
      <c r="B74" s="16"/>
      <c r="C74" s="16"/>
      <c r="D74" s="10"/>
      <c r="E74" s="57">
        <f>E62+E51+E37</f>
        <v>58</v>
      </c>
      <c r="F74" s="32"/>
      <c r="G74" s="35">
        <f>SUM(G62,G51,G37,)</f>
        <v>0</v>
      </c>
      <c r="H74" s="32"/>
      <c r="I74" s="35">
        <f>SUM(I62,I51,I37,)</f>
        <v>0</v>
      </c>
      <c r="J74" s="31"/>
      <c r="K74" s="35">
        <f>SUM(K62,K51,K37,)</f>
        <v>0</v>
      </c>
      <c r="L74" s="32"/>
      <c r="M74" s="35">
        <f>SUM(M62,M51,M37,)</f>
        <v>0</v>
      </c>
      <c r="N74" s="32"/>
      <c r="O74" s="35">
        <f>SUM(O62,O51,O37,)</f>
        <v>0</v>
      </c>
      <c r="P74" s="32"/>
    </row>
    <row r="75" spans="1:16">
      <c r="A75" s="28" t="s">
        <v>34</v>
      </c>
      <c r="B75" s="16"/>
      <c r="C75" s="16"/>
      <c r="D75" s="10"/>
      <c r="E75" s="59">
        <f>E74+E25+E21+E14</f>
        <v>100</v>
      </c>
      <c r="F75" s="32">
        <v>100</v>
      </c>
      <c r="G75" s="35">
        <f>SUM(G74,G25,G21,G14,)</f>
        <v>0</v>
      </c>
      <c r="H75" s="32"/>
      <c r="I75" s="35">
        <f>SUM(I74,I25,I21,I14,)</f>
        <v>0</v>
      </c>
      <c r="J75" s="32"/>
      <c r="K75" s="35">
        <f>SUM(K74,K25,K21,K14,)</f>
        <v>0</v>
      </c>
      <c r="L75" s="32"/>
      <c r="M75" s="35">
        <f>SUM(M74,M25,M21,M14,)</f>
        <v>0</v>
      </c>
      <c r="N75" s="32"/>
      <c r="O75" s="35">
        <f>SUM(O74,O25,O21,O14,)</f>
        <v>0</v>
      </c>
      <c r="P75" s="32"/>
    </row>
    <row r="76" spans="1:16">
      <c r="A76" s="44"/>
      <c r="B76" s="45"/>
      <c r="C76" s="45"/>
      <c r="D76" s="46"/>
      <c r="F76" s="2"/>
      <c r="H76" s="32"/>
      <c r="J76" s="32"/>
      <c r="L76" s="32"/>
      <c r="N76" s="32"/>
      <c r="P76" s="32"/>
    </row>
    <row r="77" spans="1:16">
      <c r="A77" s="28" t="s">
        <v>55</v>
      </c>
      <c r="B77" s="16" t="s">
        <v>35</v>
      </c>
      <c r="C77" s="16"/>
      <c r="D77" s="10"/>
      <c r="H77" s="2"/>
      <c r="J77" s="2"/>
      <c r="L77" s="2"/>
      <c r="N77" s="2"/>
      <c r="P77" s="2"/>
    </row>
    <row r="78" spans="1:16">
      <c r="A78" s="44"/>
      <c r="B78" s="45"/>
      <c r="C78" s="45"/>
      <c r="D78" s="46"/>
      <c r="H78" s="32">
        <f>SUM(H62,H51,H37,H25,H21,H14,)</f>
        <v>0</v>
      </c>
      <c r="J78" s="32">
        <f>SUM(J62,J51,J37,J25,J21,J14,)</f>
        <v>0</v>
      </c>
      <c r="L78" s="32">
        <f>SUM(L62,L51,L37,L25,L21,L14,)</f>
        <v>0</v>
      </c>
      <c r="N78" s="32">
        <f>SUM(N62,N51,N37,N25,N21,N14,)</f>
        <v>0</v>
      </c>
      <c r="P78" s="32">
        <f>SUM(P62,P51,P37,P25,P21,P14,)</f>
        <v>0</v>
      </c>
    </row>
    <row r="79" spans="1:16">
      <c r="A79" s="1"/>
      <c r="H79" s="2"/>
      <c r="J79" s="2"/>
      <c r="L79" s="2"/>
      <c r="N79" s="2"/>
      <c r="P79" s="2"/>
    </row>
    <row r="80" spans="1:16">
      <c r="A80" s="1"/>
      <c r="H80" s="2"/>
      <c r="J80" s="2"/>
      <c r="L80" s="2"/>
      <c r="N80" s="2"/>
      <c r="P80" s="2"/>
    </row>
    <row r="81" spans="1:16">
      <c r="A81" s="1"/>
      <c r="H81" s="2"/>
      <c r="J81" s="2"/>
      <c r="L81" s="2"/>
      <c r="N81" s="2"/>
      <c r="P81" s="2"/>
    </row>
    <row r="82" spans="1:16">
      <c r="A82" s="1"/>
      <c r="H82" s="2"/>
      <c r="J82" s="2"/>
      <c r="L82" s="2"/>
      <c r="N82" s="2"/>
      <c r="P82" s="2"/>
    </row>
    <row r="83" spans="1:16">
      <c r="H83" s="2"/>
      <c r="J83" s="2"/>
      <c r="L83" s="2"/>
      <c r="N83" s="2"/>
      <c r="P83" s="2"/>
    </row>
    <row r="84" spans="1:16">
      <c r="H84" s="2"/>
      <c r="J84" s="2"/>
      <c r="L84" s="2"/>
      <c r="N84" s="2"/>
      <c r="P84" s="2"/>
    </row>
    <row r="85" spans="1:16">
      <c r="H85" s="2"/>
      <c r="J85" s="2"/>
      <c r="L85" s="2"/>
      <c r="N85" s="2"/>
      <c r="P85" s="2"/>
    </row>
    <row r="86" spans="1:16">
      <c r="H86" s="2"/>
      <c r="J86" s="2"/>
      <c r="L86" s="2"/>
      <c r="N86" s="2"/>
      <c r="P86" s="2"/>
    </row>
    <row r="87" spans="1:16">
      <c r="H87" s="2"/>
      <c r="J87" s="2"/>
      <c r="L87" s="2"/>
      <c r="N87" s="2"/>
      <c r="P87" s="2"/>
    </row>
    <row r="88" spans="1:16">
      <c r="H88" s="2"/>
      <c r="J88" s="2"/>
      <c r="L88" s="2"/>
      <c r="N88" s="2"/>
      <c r="P88" s="2"/>
    </row>
    <row r="89" spans="1:16">
      <c r="H89" s="2"/>
      <c r="J89" s="2"/>
      <c r="L89" s="2"/>
      <c r="N89" s="2"/>
      <c r="P89" s="2"/>
    </row>
    <row r="90" spans="1:16">
      <c r="H90" s="2"/>
      <c r="J90" s="2"/>
      <c r="L90" s="2"/>
      <c r="N90" s="2"/>
      <c r="P90" s="2"/>
    </row>
    <row r="91" spans="1:16">
      <c r="H91" s="2"/>
      <c r="J91" s="2"/>
      <c r="L91" s="2"/>
      <c r="N91" s="2"/>
      <c r="P91" s="2"/>
    </row>
    <row r="92" spans="1:16">
      <c r="H92" s="2"/>
      <c r="J92" s="2"/>
      <c r="L92" s="2"/>
      <c r="N92" s="2"/>
      <c r="P92" s="2"/>
    </row>
    <row r="93" spans="1:16">
      <c r="H93" s="2"/>
      <c r="J93" s="2"/>
      <c r="L93" s="2"/>
      <c r="N93" s="2"/>
      <c r="P93" s="2"/>
    </row>
    <row r="94" spans="1:16">
      <c r="H94" s="2"/>
      <c r="J94" s="2"/>
      <c r="L94" s="2"/>
      <c r="N94" s="2"/>
      <c r="P94" s="2"/>
    </row>
    <row r="95" spans="1:16">
      <c r="H95" s="2"/>
      <c r="J95" s="2"/>
      <c r="L95" s="2"/>
      <c r="N95" s="2"/>
      <c r="P95" s="2"/>
    </row>
  </sheetData>
  <mergeCells count="5">
    <mergeCell ref="B19:C19"/>
    <mergeCell ref="B32:C32"/>
    <mergeCell ref="B46:C46"/>
    <mergeCell ref="M2:P2"/>
    <mergeCell ref="D2:L2"/>
  </mergeCells>
  <phoneticPr fontId="0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81" fitToHeight="2" orientation="landscape" r:id="rId1"/>
  <headerFooter alignWithMargins="0"/>
  <rowBreaks count="1" manualBreakCount="1">
    <brk id="38" max="65535" man="1"/>
  </rowBreaks>
  <ignoredErrors>
    <ignoredError sqref="N14 L14 H14 I75 K75 M75" formula="1"/>
    <ignoredError sqref="E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Deutsche Gesellschaft für Internationale Zusammenarbeit (GIZ)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Ellada Martirosyan</cp:lastModifiedBy>
  <cp:revision/>
  <dcterms:created xsi:type="dcterms:W3CDTF">1998-06-29T13:31:13Z</dcterms:created>
  <dcterms:modified xsi:type="dcterms:W3CDTF">2020-10-29T13:25:17Z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